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i.krisztian\Desktop\Reggeli lista\2026. évi helyiség pályázat\"/>
    </mc:Choice>
  </mc:AlternateContent>
  <xr:revisionPtr revIDLastSave="0" documentId="13_ncr:1_{3B4C4AD7-8DA7-48B2-A9AE-9B184F5FAB0D}" xr6:coauthVersionLast="47" xr6:coauthVersionMax="47" xr10:uidLastSave="{00000000-0000-0000-0000-000000000000}"/>
  <bookViews>
    <workbookView xWindow="-120" yWindow="-120" windowWidth="29040" windowHeight="15720" xr2:uid="{C3400E3D-9DDE-4AD2-B79F-B607F933F260}"/>
  </bookViews>
  <sheets>
    <sheet name="Munka1" sheetId="1" r:id="rId1"/>
  </sheets>
  <definedNames>
    <definedName name="_xlnm._FilterDatabase" localSheetId="0" hidden="1">Munka1!$A$1:$K$145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8" i="1" l="1"/>
  <c r="H116" i="1" l="1"/>
  <c r="H88" i="1"/>
  <c r="H77" i="1"/>
  <c r="H42" i="1"/>
  <c r="H14" i="1"/>
  <c r="H4" i="1"/>
  <c r="H5" i="1"/>
  <c r="H90" i="1"/>
  <c r="H136" i="1"/>
  <c r="H113" i="1"/>
  <c r="H101" i="1"/>
  <c r="H41" i="1"/>
  <c r="H64" i="1" l="1"/>
  <c r="H145" i="1" l="1"/>
  <c r="H137" i="1"/>
  <c r="H119" i="1"/>
  <c r="H78" i="1"/>
  <c r="H72" i="1"/>
  <c r="H68" i="1"/>
  <c r="H54" i="1"/>
  <c r="H53" i="1"/>
  <c r="H16" i="1"/>
  <c r="H13" i="1"/>
  <c r="H6" i="1"/>
  <c r="H3" i="1"/>
  <c r="H81" i="1"/>
  <c r="H65" i="1" l="1"/>
  <c r="H25" i="1"/>
  <c r="H71" i="1"/>
  <c r="H112" i="1"/>
  <c r="H29" i="1"/>
  <c r="H7" i="1" l="1"/>
  <c r="H8" i="1"/>
  <c r="H9" i="1"/>
  <c r="H144" i="1"/>
  <c r="H143" i="1"/>
  <c r="H142" i="1"/>
  <c r="H141" i="1"/>
  <c r="H140" i="1"/>
  <c r="H139" i="1"/>
  <c r="H138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7" i="1"/>
  <c r="H115" i="1"/>
  <c r="H114" i="1"/>
  <c r="H111" i="1"/>
  <c r="H110" i="1"/>
  <c r="H109" i="1"/>
  <c r="H108" i="1"/>
  <c r="H107" i="1"/>
  <c r="H106" i="1"/>
  <c r="H105" i="1"/>
  <c r="H104" i="1"/>
  <c r="H103" i="1"/>
  <c r="H102" i="1"/>
  <c r="H100" i="1"/>
  <c r="H99" i="1"/>
  <c r="H98" i="1"/>
  <c r="H97" i="1"/>
  <c r="H96" i="1"/>
  <c r="H95" i="1"/>
  <c r="H94" i="1"/>
  <c r="H93" i="1"/>
  <c r="H92" i="1"/>
  <c r="H91" i="1"/>
  <c r="H89" i="1"/>
  <c r="H87" i="1"/>
  <c r="H86" i="1"/>
  <c r="H85" i="1"/>
  <c r="H84" i="1"/>
  <c r="H83" i="1"/>
  <c r="H82" i="1"/>
  <c r="H80" i="1"/>
  <c r="H79" i="1"/>
  <c r="H76" i="1"/>
  <c r="H75" i="1"/>
  <c r="H74" i="1"/>
  <c r="H73" i="1"/>
  <c r="H70" i="1"/>
  <c r="H69" i="1"/>
  <c r="H67" i="1"/>
  <c r="H66" i="1"/>
  <c r="H63" i="1"/>
  <c r="H62" i="1"/>
  <c r="H61" i="1"/>
  <c r="H60" i="1"/>
  <c r="H59" i="1"/>
  <c r="H58" i="1"/>
  <c r="H57" i="1"/>
  <c r="H56" i="1"/>
  <c r="H55" i="1"/>
  <c r="H52" i="1"/>
  <c r="H51" i="1"/>
  <c r="H50" i="1"/>
  <c r="H49" i="1"/>
  <c r="H48" i="1"/>
  <c r="H47" i="1"/>
  <c r="H46" i="1"/>
  <c r="H45" i="1"/>
  <c r="H44" i="1"/>
  <c r="H43" i="1"/>
  <c r="H40" i="1"/>
  <c r="H39" i="1"/>
  <c r="H38" i="1"/>
  <c r="H37" i="1"/>
  <c r="H36" i="1"/>
  <c r="H35" i="1"/>
  <c r="H34" i="1"/>
  <c r="H33" i="1"/>
  <c r="H32" i="1"/>
  <c r="H31" i="1"/>
  <c r="H30" i="1"/>
  <c r="H28" i="1"/>
  <c r="H27" i="1"/>
  <c r="H26" i="1"/>
  <c r="H24" i="1"/>
  <c r="H23" i="1"/>
  <c r="H22" i="1"/>
  <c r="H21" i="1"/>
  <c r="H20" i="1"/>
  <c r="H19" i="1"/>
  <c r="H18" i="1"/>
  <c r="H17" i="1"/>
  <c r="H15" i="1"/>
  <c r="H12" i="1"/>
  <c r="H11" i="1"/>
  <c r="H10" i="1"/>
</calcChain>
</file>

<file path=xl/sharedStrings.xml><?xml version="1.0" encoding="utf-8"?>
<sst xmlns="http://schemas.openxmlformats.org/spreadsheetml/2006/main" count="1052" uniqueCount="421">
  <si>
    <t>kiemelt</t>
  </si>
  <si>
    <t>udvari</t>
  </si>
  <si>
    <t>óvóhely</t>
  </si>
  <si>
    <t>pinceszinti</t>
  </si>
  <si>
    <t>I</t>
  </si>
  <si>
    <t>utcai</t>
  </si>
  <si>
    <t>raktár</t>
  </si>
  <si>
    <t>tároló</t>
  </si>
  <si>
    <t>Anker köz</t>
  </si>
  <si>
    <t>1-3</t>
  </si>
  <si>
    <t>közös területről</t>
  </si>
  <si>
    <t>Aradi utca</t>
  </si>
  <si>
    <t>III</t>
  </si>
  <si>
    <t>IV</t>
  </si>
  <si>
    <t>egyéb helyiség</t>
  </si>
  <si>
    <t>műhely</t>
  </si>
  <si>
    <t>iroda</t>
  </si>
  <si>
    <t>földszinti</t>
  </si>
  <si>
    <t>utcai, udvari</t>
  </si>
  <si>
    <t xml:space="preserve"> raktár</t>
  </si>
  <si>
    <t>Bajza utca</t>
  </si>
  <si>
    <t>Csengery utca</t>
  </si>
  <si>
    <t>II</t>
  </si>
  <si>
    <t>Eötvös utca</t>
  </si>
  <si>
    <t>Hajós utca</t>
  </si>
  <si>
    <t xml:space="preserve">raktár              </t>
  </si>
  <si>
    <t>üzlet</t>
  </si>
  <si>
    <t xml:space="preserve">utcai </t>
  </si>
  <si>
    <t xml:space="preserve">közös területről </t>
  </si>
  <si>
    <t xml:space="preserve">közös területről, másik albetétből </t>
  </si>
  <si>
    <t xml:space="preserve">üzlet </t>
  </si>
  <si>
    <t xml:space="preserve">kiemelt </t>
  </si>
  <si>
    <t>II. emeleti</t>
  </si>
  <si>
    <t>V</t>
  </si>
  <si>
    <t>VI</t>
  </si>
  <si>
    <t>VII</t>
  </si>
  <si>
    <t>VIII</t>
  </si>
  <si>
    <t>IX</t>
  </si>
  <si>
    <t>X</t>
  </si>
  <si>
    <t>XI</t>
  </si>
  <si>
    <t>Sorszám</t>
  </si>
  <si>
    <t xml:space="preserve">UTCA/ÚT/KÖZ                          </t>
  </si>
  <si>
    <t>HÁZ SZÁM</t>
  </si>
  <si>
    <t>HELYRAJZISZÁM</t>
  </si>
  <si>
    <t xml:space="preserve">  ALAPTERÜLET (m2)</t>
  </si>
  <si>
    <t>ÖVEZETI BESOROLÁS</t>
  </si>
  <si>
    <t>MINIMÁLIS BÉRBEVÉTELI DÍJ NETTÓ ÖSSZEGE (Ft/hó+ÁFA)</t>
  </si>
  <si>
    <t>AJÁNLATI LETÉT BRUTTÓ ÖSSZEGE (Ft)</t>
  </si>
  <si>
    <t>BEJÁRAT</t>
  </si>
  <si>
    <t>FUNKCIÓ</t>
  </si>
  <si>
    <t xml:space="preserve">ELHELYEZKEDÉS         </t>
  </si>
  <si>
    <t>Bajnok utca</t>
  </si>
  <si>
    <t>Dessewffy utca</t>
  </si>
  <si>
    <t>Munkácsy Mihály utca</t>
  </si>
  <si>
    <t>Teréz körút</t>
  </si>
  <si>
    <t>I. emeleti</t>
  </si>
  <si>
    <t>Andrássy út</t>
  </si>
  <si>
    <t>Bajcsy-Zsilinszky út</t>
  </si>
  <si>
    <t>Felső erdősor</t>
  </si>
  <si>
    <t>Izabella utca</t>
  </si>
  <si>
    <t>Jókai utca</t>
  </si>
  <si>
    <t>Káldy Gyula utca</t>
  </si>
  <si>
    <t>Király utca</t>
  </si>
  <si>
    <t>Király utca (Hegedű utcáról)</t>
  </si>
  <si>
    <t>Nagymező utca</t>
  </si>
  <si>
    <t>Németh László utca</t>
  </si>
  <si>
    <t>Ó utca</t>
  </si>
  <si>
    <t>Podmaniczky utca</t>
  </si>
  <si>
    <t>Rippl Rónai utca</t>
  </si>
  <si>
    <t>Rózsa utca</t>
  </si>
  <si>
    <t>Székely Bertalan utca</t>
  </si>
  <si>
    <t>Szív utca</t>
  </si>
  <si>
    <t>Szófia utca</t>
  </si>
  <si>
    <t>Szondi utca</t>
  </si>
  <si>
    <t>Szondi utca (Szív utcáról nyílik)</t>
  </si>
  <si>
    <t>Vörösmarty utca</t>
  </si>
  <si>
    <t>52B</t>
  </si>
  <si>
    <t>19A</t>
  </si>
  <si>
    <t>64B</t>
  </si>
  <si>
    <t>51A</t>
  </si>
  <si>
    <t>62A</t>
  </si>
  <si>
    <t>6B</t>
  </si>
  <si>
    <t>39B</t>
  </si>
  <si>
    <t>44A</t>
  </si>
  <si>
    <t>68A</t>
  </si>
  <si>
    <t>2/b</t>
  </si>
  <si>
    <t>23-25</t>
  </si>
  <si>
    <t>42B</t>
  </si>
  <si>
    <t>42C</t>
  </si>
  <si>
    <t>28556/0/A/25</t>
  </si>
  <si>
    <t>29268/5/A/72</t>
  </si>
  <si>
    <t>28707/0/A/37</t>
  </si>
  <si>
    <t>28710/0/A/25</t>
  </si>
  <si>
    <t>28711/0/A/1</t>
  </si>
  <si>
    <t>28548/0/A/2</t>
  </si>
  <si>
    <t>29207/5/A/44</t>
  </si>
  <si>
    <t>29150/0/A/44</t>
  </si>
  <si>
    <t>29147/0/A/1</t>
  </si>
  <si>
    <t>29147/0/A/2</t>
  </si>
  <si>
    <t>29145/0/A/2</t>
  </si>
  <si>
    <t>29145/0/A/30</t>
  </si>
  <si>
    <t>29142/0/A/8</t>
  </si>
  <si>
    <t>28509/0/A/1</t>
  </si>
  <si>
    <t>28508/0/A/4</t>
  </si>
  <si>
    <t>28502/0/A/1</t>
  </si>
  <si>
    <t>28517/0/A/23</t>
  </si>
  <si>
    <t>28342/0/A/24</t>
  </si>
  <si>
    <t>28397/0/A/3</t>
  </si>
  <si>
    <t>28381/0/B/1</t>
  </si>
  <si>
    <t>28378/0/A/1</t>
  </si>
  <si>
    <t>28754/0/A/32</t>
  </si>
  <si>
    <t>28753/0/A/2</t>
  </si>
  <si>
    <t>28817/0/A/17</t>
  </si>
  <si>
    <t>28750/0/A/31</t>
  </si>
  <si>
    <t>28810/0/A/24</t>
  </si>
  <si>
    <t>28810/0/A/25</t>
  </si>
  <si>
    <t>28791/0/A/40</t>
  </si>
  <si>
    <t>28998/0/A/3</t>
  </si>
  <si>
    <t>29435/0/A/28</t>
  </si>
  <si>
    <t>29430/0/A/1</t>
  </si>
  <si>
    <t>28847/0/A/1</t>
  </si>
  <si>
    <t>29596/0/A/2</t>
  </si>
  <si>
    <t>29085/0/A/1</t>
  </si>
  <si>
    <t>29515/0/A/1</t>
  </si>
  <si>
    <t>29515/0/A/2</t>
  </si>
  <si>
    <t>29516/0/A/28</t>
  </si>
  <si>
    <t>29483/0/A/2</t>
  </si>
  <si>
    <t>29523/0/A/27</t>
  </si>
  <si>
    <t>29503/0/A/36</t>
  </si>
  <si>
    <t>28712/0/A/27</t>
  </si>
  <si>
    <t>28704/0/A/1</t>
  </si>
  <si>
    <t>28649/0/A/1</t>
  </si>
  <si>
    <t>28690/0/A/1</t>
  </si>
  <si>
    <t>28647/0/A/39</t>
  </si>
  <si>
    <t>28674/0/A/22</t>
  </si>
  <si>
    <t>28673/0/A/34</t>
  </si>
  <si>
    <t>29278/0/A/16</t>
  </si>
  <si>
    <t>29400/0/A/37</t>
  </si>
  <si>
    <t>29446/0/A/1</t>
  </si>
  <si>
    <t>29471/0/A/68</t>
  </si>
  <si>
    <t>29473/0/A/2</t>
  </si>
  <si>
    <t>29477/0/A/1</t>
  </si>
  <si>
    <t>29478/0/A/1</t>
  </si>
  <si>
    <t>29554/0/A/1</t>
  </si>
  <si>
    <t>28335/0/A/1</t>
  </si>
  <si>
    <t>28335/0/A/2</t>
  </si>
  <si>
    <t>29075/0/A/23</t>
  </si>
  <si>
    <t>29006/0/A/23</t>
  </si>
  <si>
    <t>28960/0/A/1</t>
  </si>
  <si>
    <t>28959/0/A/2</t>
  </si>
  <si>
    <t>28938/0/A/18</t>
  </si>
  <si>
    <t>29549/0/A/18</t>
  </si>
  <si>
    <t>29035/0/A/20</t>
  </si>
  <si>
    <t>28917/0/A/21</t>
  </si>
  <si>
    <t>28935/0/A/31</t>
  </si>
  <si>
    <t>28933/0/A/36</t>
  </si>
  <si>
    <t>28921/0/A/1</t>
  </si>
  <si>
    <t>28932/0/A/1</t>
  </si>
  <si>
    <t>28928/0/A/3</t>
  </si>
  <si>
    <t>28423/0/A/2</t>
  </si>
  <si>
    <t>28251/0/B/32</t>
  </si>
  <si>
    <t>28251/0/B/33</t>
  </si>
  <si>
    <t>28292/0/A/1</t>
  </si>
  <si>
    <t>29550/0/A/21</t>
  </si>
  <si>
    <t>29542/0/A/25</t>
  </si>
  <si>
    <t>28659/0/A/39</t>
  </si>
  <si>
    <t>28645/0/A/2</t>
  </si>
  <si>
    <t>28644/0/A/2</t>
  </si>
  <si>
    <t>28631/0/A/41</t>
  </si>
  <si>
    <t>28409/0/A/49</t>
  </si>
  <si>
    <t>28408/0/A/1</t>
  </si>
  <si>
    <t>28446/0/A/2</t>
  </si>
  <si>
    <t>28431/0/A/2</t>
  </si>
  <si>
    <t>28610/0/A/42</t>
  </si>
  <si>
    <t>28591/0/A/1</t>
  </si>
  <si>
    <t>29485/0/A/2</t>
  </si>
  <si>
    <t>28790/0/A/4</t>
  </si>
  <si>
    <t>28733/0/A/1</t>
  </si>
  <si>
    <t>28733/0/A/2</t>
  </si>
  <si>
    <t>28685/0/A/1</t>
  </si>
  <si>
    <t>28681/0/A/1</t>
  </si>
  <si>
    <t>28634/0/A/3</t>
  </si>
  <si>
    <t>28577/0/A/1</t>
  </si>
  <si>
    <t>28568/0/A/32</t>
  </si>
  <si>
    <t>28530/0/A/1</t>
  </si>
  <si>
    <t>28389/0/A/3</t>
  </si>
  <si>
    <t>28383/0/A/2</t>
  </si>
  <si>
    <t>28878/0/A/8</t>
  </si>
  <si>
    <t>28857/0/A/7</t>
  </si>
  <si>
    <t>28854/0/A/50</t>
  </si>
  <si>
    <t>28886/0/A/53</t>
  </si>
  <si>
    <t>28895/0/A/3</t>
  </si>
  <si>
    <t>28895/0/A/4</t>
  </si>
  <si>
    <t>28898/0/A/1</t>
  </si>
  <si>
    <t>28697/0/A/36</t>
  </si>
  <si>
    <t>28697/0/A/37</t>
  </si>
  <si>
    <t>28727/0/A/25</t>
  </si>
  <si>
    <t>28725/0/A/1</t>
  </si>
  <si>
    <t xml:space="preserve">udvari </t>
  </si>
  <si>
    <t>másik albetétből</t>
  </si>
  <si>
    <t xml:space="preserve">műterem             </t>
  </si>
  <si>
    <t xml:space="preserve">óvóhely             </t>
  </si>
  <si>
    <t xml:space="preserve">egyéb helyiség      </t>
  </si>
  <si>
    <t xml:space="preserve">műhely              </t>
  </si>
  <si>
    <t xml:space="preserve">iroda               </t>
  </si>
  <si>
    <t xml:space="preserve">üzlethelyiség       </t>
  </si>
  <si>
    <t xml:space="preserve">légópince           </t>
  </si>
  <si>
    <t xml:space="preserve">légóhelyiség        </t>
  </si>
  <si>
    <t xml:space="preserve">tároló              </t>
  </si>
  <si>
    <t xml:space="preserve">légóhelyiségek      </t>
  </si>
  <si>
    <t xml:space="preserve">V. emeleti </t>
  </si>
  <si>
    <t xml:space="preserve">pinceszinti </t>
  </si>
  <si>
    <t xml:space="preserve">földszint+pince </t>
  </si>
  <si>
    <t xml:space="preserve">I. emeleti </t>
  </si>
  <si>
    <t>Bajnok utca (Kmetty utcáról)</t>
  </si>
  <si>
    <t>Király utca (Rózsa utcáról)</t>
  </si>
  <si>
    <t>29416/0/A/40,41</t>
  </si>
  <si>
    <t xml:space="preserve">Aradi utca (Bajnok utcáról) </t>
  </si>
  <si>
    <t xml:space="preserve">Bajcsy-Zsilinszky út (Hajós utcáról) </t>
  </si>
  <si>
    <t xml:space="preserve">Nagymező utca (Weiner Leo utcáról) </t>
  </si>
  <si>
    <t xml:space="preserve">Rózsa utca (Németh László utcáról) </t>
  </si>
  <si>
    <t>III.</t>
  </si>
  <si>
    <t xml:space="preserve">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</si>
  <si>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</si>
  <si>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</si>
  <si>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</si>
  <si>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</si>
  <si>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</si>
  <si>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</si>
  <si>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</si>
  <si>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</si>
  <si>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</si>
  <si>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</si>
  <si>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</si>
  <si>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</si>
  <si>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</si>
  <si>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</si>
  <si>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</si>
  <si>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</si>
  <si>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</si>
  <si>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</si>
  <si>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</si>
  <si>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</si>
  <si>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</si>
  <si>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</si>
  <si>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</si>
  <si>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</si>
  <si>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</si>
  <si>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</si>
  <si>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</si>
  <si>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</si>
  <si>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</si>
  <si>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</si>
  <si>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</si>
  <si>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</si>
  <si>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</si>
  <si>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</si>
  <si>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</si>
  <si>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</si>
  <si>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</si>
  <si>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</si>
  <si>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</si>
  <si>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</si>
  <si>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</si>
  <si>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</si>
  <si>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</si>
  <si>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</si>
  <si>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</si>
  <si>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</si>
  <si>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</si>
  <si>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</si>
  <si>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</si>
  <si>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</si>
  <si>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</si>
  <si>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</si>
  <si>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</si>
  <si>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</si>
  <si>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</si>
  <si>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</si>
  <si>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</si>
  <si>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</si>
  <si>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</si>
  <si>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</si>
  <si>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</si>
  <si>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</si>
  <si>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</si>
  <si>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</si>
  <si>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</si>
  <si>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</si>
  <si>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</si>
  <si>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</si>
  <si>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</si>
  <si>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</si>
  <si>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</si>
  <si>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</si>
  <si>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</si>
  <si>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</si>
  <si>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</si>
  <si>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</si>
  <si>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</si>
  <si>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</si>
  <si>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</si>
  <si>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</si>
  <si>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</si>
  <si>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</si>
  <si>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</si>
  <si>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</si>
  <si>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</si>
  <si>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</si>
  <si>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</si>
  <si>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</si>
  <si>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</si>
  <si>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</si>
  <si>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</si>
  <si>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</si>
  <si>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</si>
  <si>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</si>
  <si>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</si>
  <si>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</si>
  <si>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</si>
  <si>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</si>
  <si>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</si>
  <si>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</si>
  <si>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</si>
  <si>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</si>
  <si>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</si>
  <si>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</si>
  <si>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</si>
  <si>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111.</t>
  </si>
  <si>
    <t>112.</t>
  </si>
  <si>
    <t>114.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</si>
  <si>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</si>
  <si>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</si>
  <si>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</si>
  <si>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</si>
  <si>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</si>
  <si>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</si>
  <si>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</si>
  <si>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</si>
  <si>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</si>
  <si>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</si>
  <si>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</si>
  <si>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</si>
  <si>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</si>
  <si>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</si>
  <si>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</si>
  <si>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</si>
  <si>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</si>
  <si>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</si>
  <si>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</si>
  <si>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</si>
  <si>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</si>
  <si>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28662/0/A/1</t>
  </si>
  <si>
    <t>Andrássy út (Izabella utcáról)</t>
  </si>
  <si>
    <t xml:space="preserve">Bajnok utca </t>
  </si>
  <si>
    <t>28482/0/A/1</t>
  </si>
  <si>
    <t>28375/0/A/1</t>
  </si>
  <si>
    <t>29472/0/A/14</t>
  </si>
  <si>
    <t>6</t>
  </si>
  <si>
    <t>28537/0/A/24</t>
  </si>
  <si>
    <t>28907/0/A/4</t>
  </si>
  <si>
    <t>porta</t>
  </si>
  <si>
    <t>28285/0/A/2</t>
  </si>
  <si>
    <t xml:space="preserve">Andrássy út </t>
  </si>
  <si>
    <t>31</t>
  </si>
  <si>
    <t>29336/0/A/3</t>
  </si>
  <si>
    <t>54</t>
  </si>
  <si>
    <t>28820/0/A/3</t>
  </si>
  <si>
    <t>28820/0/A/4</t>
  </si>
  <si>
    <t>40</t>
  </si>
  <si>
    <t>28657/0/A/2</t>
  </si>
  <si>
    <t>Bajcsy köz</t>
  </si>
  <si>
    <t>2</t>
  </si>
  <si>
    <t>29207/0/A/37</t>
  </si>
  <si>
    <t>44/B</t>
  </si>
  <si>
    <t>29482/0/A/1</t>
  </si>
  <si>
    <t>29482/0/A/2</t>
  </si>
  <si>
    <t>29441/0/A/50</t>
  </si>
  <si>
    <t>29473/0/A/1</t>
  </si>
  <si>
    <t>Lehel utca</t>
  </si>
  <si>
    <t>28225/0/A/43</t>
  </si>
  <si>
    <t xml:space="preserve">Szondi utca </t>
  </si>
  <si>
    <t>9</t>
  </si>
  <si>
    <t>28841/0/A/1,2</t>
  </si>
  <si>
    <t>28830/0/A/1</t>
  </si>
  <si>
    <t>Weiner Leo utca</t>
  </si>
  <si>
    <t>28944/0/A/38</t>
  </si>
  <si>
    <t>29015/0/A/1</t>
  </si>
  <si>
    <t>28986/0/A/2</t>
  </si>
  <si>
    <t>29514/0/A/2</t>
  </si>
  <si>
    <t>Székely Mihály utca</t>
  </si>
  <si>
    <t>29292/0/A/24</t>
  </si>
  <si>
    <t>28840/0/A/7</t>
  </si>
  <si>
    <t>Paulay Ede utca</t>
  </si>
  <si>
    <t>29285/0/A/3</t>
  </si>
  <si>
    <t>13.</t>
  </si>
  <si>
    <t>46.</t>
  </si>
  <si>
    <t>64.</t>
  </si>
  <si>
    <t>65.</t>
  </si>
  <si>
    <t>110.</t>
  </si>
  <si>
    <t>113.</t>
  </si>
  <si>
    <t>115.</t>
  </si>
  <si>
    <t>53</t>
  </si>
  <si>
    <t>29425/0/A/8</t>
  </si>
  <si>
    <t>28657/0/A/4</t>
  </si>
  <si>
    <t>28447/0/A/4</t>
  </si>
  <si>
    <t>műhely, raktár</t>
  </si>
  <si>
    <t>29547/0/A/24</t>
  </si>
  <si>
    <t>Szobi utca</t>
  </si>
  <si>
    <t>28834/0/A/24</t>
  </si>
  <si>
    <t>29484/0/A/1</t>
  </si>
  <si>
    <t>137.</t>
  </si>
  <si>
    <t>138.</t>
  </si>
  <si>
    <t>139.</t>
  </si>
  <si>
    <t>140.</t>
  </si>
  <si>
    <t>141.</t>
  </si>
  <si>
    <t>142.</t>
  </si>
  <si>
    <t>143.</t>
  </si>
  <si>
    <t>egyedi értékbecslés alapján</t>
  </si>
  <si>
    <t>Kmety György utca</t>
  </si>
  <si>
    <t>29001/0/A/7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</si>
</sst>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_-* #,##0\ [$Ft-40E]_-;\-* #,##0\ [$Ft-40E]_-;_-* &quot;-&quot;??\ [$Ft-40E]_-;_-@_-"/>
  </numFmts>
  <fonts count="7" x14ac:knownFonts="1">
    <font>
      <sz val="11"/>
      <color theme="1"/>
      <name val="Times New Roman"/>
      <family val="2"/>
      <charset val="238"/>
    </font>
    <font>
      <sz val="11"/>
      <color rgb="FF9C0006"/>
      <name val="Times New Roman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2"/>
      <charset val="238"/>
    </font>
    <font>
      <sz val="10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2" fillId="3" borderId="1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164" fontId="2" fillId="3" borderId="1" xfId="2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2" fillId="3" borderId="1" xfId="2" applyNumberFormat="1" applyFont="1" applyFill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</cellXfs>
  <cellStyles count="3">
    <cellStyle name="Normál" xfId="0" builtinId="0"/>
    <cellStyle name="Normál 2" xfId="2" xr:uid="{9D8209A0-6B9C-4A53-B1EF-C0AF60D530AE}"/>
    <cellStyle name="Rossz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20DD-59B7-48C4-A92A-263C49A1CB5C}">
  <dimension ref="A1:K145"/>
  <sheetViews>
    <sheetView tabSelected="1" zoomScaleNormal="100" workbookViewId="0">
      <pane ySplit="2" topLeftCell="A9" activePane="bottomLeft" state="frozen"/>
      <selection pane="bottomLeft" activeCell="A106" sqref="A106:XFD106"/>
    </sheetView>
  </sheetViews>
  <sheetFormatPr defaultRowHeight="15" x14ac:dyDescent="0.25"/>
  <cols>
    <col min="2" max="2" width="27.42578125" customWidth="1"/>
    <col min="4" max="4" width="16.140625" customWidth="1"/>
    <col min="5" max="5" width="13.28515625" customWidth="1"/>
    <col min="6" max="6" width="25" customWidth="1"/>
    <col min="7" max="7" width="19.140625" customWidth="1"/>
    <col min="8" max="8" width="17.42578125" customWidth="1"/>
    <col min="9" max="9" width="16.7109375" customWidth="1"/>
    <col min="10" max="10" width="14.7109375" customWidth="1"/>
    <col min="11" max="11" width="16.85546875" customWidth="1"/>
  </cols>
  <sheetData>
    <row r="1" spans="1:11" ht="15.75" thickBot="1" x14ac:dyDescent="0.3">
      <c r="A1" s="8" t="s">
        <v>4</v>
      </c>
      <c r="B1" s="5" t="s">
        <v>22</v>
      </c>
      <c r="C1" s="5" t="s">
        <v>12</v>
      </c>
      <c r="D1" s="6" t="s">
        <v>13</v>
      </c>
      <c r="E1" s="6" t="s">
        <v>33</v>
      </c>
      <c r="F1" s="6" t="s">
        <v>34</v>
      </c>
      <c r="G1" s="6" t="s">
        <v>35</v>
      </c>
      <c r="H1" s="7" t="s">
        <v>36</v>
      </c>
      <c r="I1" s="7" t="s">
        <v>37</v>
      </c>
      <c r="J1" s="6" t="s">
        <v>38</v>
      </c>
      <c r="K1" s="6" t="s">
        <v>39</v>
      </c>
    </row>
    <row r="2" spans="1:11" ht="61.5" customHeight="1" thickBot="1" x14ac:dyDescent="0.3">
      <c r="A2" s="19" t="s">
        <v>40</v>
      </c>
      <c r="B2" s="15" t="s">
        <v>41</v>
      </c>
      <c r="C2" s="15" t="s">
        <v>42</v>
      </c>
      <c r="D2" s="16" t="s">
        <v>43</v>
      </c>
      <c r="E2" s="16" t="s">
        <v>44</v>
      </c>
      <c r="F2" s="16" t="s">
        <v>45</v>
      </c>
      <c r="G2" s="17" t="s">
        <v>46</v>
      </c>
      <c r="H2" s="17" t="s">
        <v>47</v>
      </c>
      <c r="I2" s="17" t="s">
        <v>48</v>
      </c>
      <c r="J2" s="16" t="s">
        <v>49</v>
      </c>
      <c r="K2" s="16" t="s">
        <v>50</v>
      </c>
    </row>
    <row r="3" spans="1:11" ht="21" customHeight="1" thickBot="1" x14ac:dyDescent="0.3">
      <c r="A3" s="19" t="s">
        <v>223</v>
      </c>
      <c r="B3" s="15" t="s">
        <v>363</v>
      </c>
      <c r="C3" s="15" t="s">
        <v>364</v>
      </c>
      <c r="D3" s="16" t="s">
        <v>365</v>
      </c>
      <c r="E3" s="16">
        <v>26</v>
      </c>
      <c r="F3" s="16" t="s">
        <v>0</v>
      </c>
      <c r="G3" s="23">
        <v>26450</v>
      </c>
      <c r="H3" s="23">
        <f>G3*1.27*3</f>
        <v>100774.5</v>
      </c>
      <c r="I3" s="17" t="s">
        <v>28</v>
      </c>
      <c r="J3" s="16" t="s">
        <v>14</v>
      </c>
      <c r="K3" s="16" t="s">
        <v>211</v>
      </c>
    </row>
    <row r="4" spans="1:11" ht="21" customHeight="1" thickBot="1" x14ac:dyDescent="0.3">
      <c r="A4" s="19" t="s">
        <v>224</v>
      </c>
      <c r="B4" s="15" t="s">
        <v>56</v>
      </c>
      <c r="C4" s="15" t="s">
        <v>402</v>
      </c>
      <c r="D4" s="16" t="s">
        <v>403</v>
      </c>
      <c r="E4" s="16">
        <v>132</v>
      </c>
      <c r="F4" s="16" t="s">
        <v>418</v>
      </c>
      <c r="G4" s="23">
        <v>1321000</v>
      </c>
      <c r="H4" s="23">
        <f t="shared" ref="H4:H5" si="0">G4*1.27*3</f>
        <v>5033010</v>
      </c>
      <c r="I4" s="17" t="s">
        <v>5</v>
      </c>
      <c r="J4" s="16" t="s">
        <v>16</v>
      </c>
      <c r="K4" s="16" t="s">
        <v>17</v>
      </c>
    </row>
    <row r="5" spans="1:11" ht="15.75" customHeight="1" thickBot="1" x14ac:dyDescent="0.3">
      <c r="A5" s="19" t="s">
        <v>225</v>
      </c>
      <c r="B5" s="15" t="s">
        <v>363</v>
      </c>
      <c r="C5" s="15" t="s">
        <v>366</v>
      </c>
      <c r="D5" s="16" t="s">
        <v>367</v>
      </c>
      <c r="E5" s="16">
        <v>65</v>
      </c>
      <c r="F5" s="16" t="s">
        <v>31</v>
      </c>
      <c r="G5" s="23">
        <v>69546</v>
      </c>
      <c r="H5" s="23">
        <f t="shared" si="0"/>
        <v>264970.26</v>
      </c>
      <c r="I5" s="17" t="s">
        <v>28</v>
      </c>
      <c r="J5" s="16" t="s">
        <v>6</v>
      </c>
      <c r="K5" s="16" t="s">
        <v>3</v>
      </c>
    </row>
    <row r="6" spans="1:11" ht="15.75" customHeight="1" thickBot="1" x14ac:dyDescent="0.3">
      <c r="A6" s="19" t="s">
        <v>226</v>
      </c>
      <c r="B6" s="15" t="s">
        <v>363</v>
      </c>
      <c r="C6" s="15" t="s">
        <v>366</v>
      </c>
      <c r="D6" s="16" t="s">
        <v>368</v>
      </c>
      <c r="E6" s="16">
        <v>109</v>
      </c>
      <c r="F6" s="16" t="s">
        <v>0</v>
      </c>
      <c r="G6" s="23">
        <v>97505</v>
      </c>
      <c r="H6" s="23">
        <f t="shared" ref="H6" si="1">G6*1.27*3</f>
        <v>371494.05000000005</v>
      </c>
      <c r="I6" s="17" t="s">
        <v>28</v>
      </c>
      <c r="J6" s="16" t="s">
        <v>6</v>
      </c>
      <c r="K6" s="16" t="s">
        <v>3</v>
      </c>
    </row>
    <row r="7" spans="1:11" ht="27" customHeight="1" thickBot="1" x14ac:dyDescent="0.3">
      <c r="A7" s="19" t="s">
        <v>227</v>
      </c>
      <c r="B7" s="1" t="s">
        <v>353</v>
      </c>
      <c r="C7" s="1">
        <v>72</v>
      </c>
      <c r="D7" s="18" t="s">
        <v>352</v>
      </c>
      <c r="E7" s="3">
        <v>232</v>
      </c>
      <c r="F7" s="9" t="s">
        <v>4</v>
      </c>
      <c r="G7" s="24">
        <v>247236</v>
      </c>
      <c r="H7" s="24">
        <f t="shared" ref="H7:H9" si="2">G7*3*1.27</f>
        <v>941969.16</v>
      </c>
      <c r="I7" s="4" t="s">
        <v>27</v>
      </c>
      <c r="J7" s="3" t="s">
        <v>6</v>
      </c>
      <c r="K7" s="3" t="s">
        <v>211</v>
      </c>
    </row>
    <row r="8" spans="1:11" ht="15.75" customHeight="1" thickBot="1" x14ac:dyDescent="0.3">
      <c r="A8" s="19" t="s">
        <v>228</v>
      </c>
      <c r="B8" s="1" t="s">
        <v>56</v>
      </c>
      <c r="C8" s="1">
        <v>86</v>
      </c>
      <c r="D8" s="1" t="s">
        <v>89</v>
      </c>
      <c r="E8" s="3">
        <v>72</v>
      </c>
      <c r="F8" s="9" t="s">
        <v>4</v>
      </c>
      <c r="G8" s="24">
        <v>71984</v>
      </c>
      <c r="H8" s="24">
        <f t="shared" si="2"/>
        <v>274259.03999999998</v>
      </c>
      <c r="I8" s="4" t="s">
        <v>1</v>
      </c>
      <c r="J8" s="3" t="s">
        <v>2</v>
      </c>
      <c r="K8" s="3" t="s">
        <v>3</v>
      </c>
    </row>
    <row r="9" spans="1:11" ht="15.75" customHeight="1" thickBot="1" x14ac:dyDescent="0.3">
      <c r="A9" s="19" t="s">
        <v>229</v>
      </c>
      <c r="B9" s="1" t="s">
        <v>8</v>
      </c>
      <c r="C9" s="10" t="s">
        <v>9</v>
      </c>
      <c r="D9" s="1" t="s">
        <v>90</v>
      </c>
      <c r="E9" s="9">
        <v>143</v>
      </c>
      <c r="F9" s="9" t="s">
        <v>31</v>
      </c>
      <c r="G9" s="24">
        <v>327323</v>
      </c>
      <c r="H9" s="24">
        <f t="shared" si="2"/>
        <v>1247100.6300000001</v>
      </c>
      <c r="I9" s="9" t="s">
        <v>10</v>
      </c>
      <c r="J9" s="9" t="s">
        <v>200</v>
      </c>
      <c r="K9" s="9" t="s">
        <v>210</v>
      </c>
    </row>
    <row r="10" spans="1:11" ht="15.75" customHeight="1" thickBot="1" x14ac:dyDescent="0.3">
      <c r="A10" s="19" t="s">
        <v>230</v>
      </c>
      <c r="B10" s="1" t="s">
        <v>11</v>
      </c>
      <c r="C10" s="1">
        <v>28</v>
      </c>
      <c r="D10" s="1" t="s">
        <v>91</v>
      </c>
      <c r="E10" s="3">
        <v>86</v>
      </c>
      <c r="F10" s="9" t="s">
        <v>12</v>
      </c>
      <c r="G10" s="24">
        <v>33092</v>
      </c>
      <c r="H10" s="24">
        <f t="shared" ref="H10:H66" si="3">G10*3*1.27</f>
        <v>126080.52</v>
      </c>
      <c r="I10" s="4" t="s">
        <v>28</v>
      </c>
      <c r="J10" s="11" t="s">
        <v>2</v>
      </c>
      <c r="K10" s="11" t="s">
        <v>3</v>
      </c>
    </row>
    <row r="11" spans="1:11" ht="15.75" customHeight="1" thickBot="1" x14ac:dyDescent="0.3">
      <c r="A11" s="19" t="s">
        <v>231</v>
      </c>
      <c r="B11" s="1" t="s">
        <v>11</v>
      </c>
      <c r="C11" s="1">
        <v>29</v>
      </c>
      <c r="D11" s="1" t="s">
        <v>92</v>
      </c>
      <c r="E11" s="3">
        <v>117</v>
      </c>
      <c r="F11" s="9" t="s">
        <v>12</v>
      </c>
      <c r="G11" s="24">
        <v>40117</v>
      </c>
      <c r="H11" s="24">
        <f t="shared" si="3"/>
        <v>152845.76999999999</v>
      </c>
      <c r="I11" s="4" t="s">
        <v>28</v>
      </c>
      <c r="J11" s="4" t="s">
        <v>2</v>
      </c>
      <c r="K11" s="3" t="s">
        <v>3</v>
      </c>
    </row>
    <row r="12" spans="1:11" ht="15.75" customHeight="1" thickBot="1" x14ac:dyDescent="0.3">
      <c r="A12" s="19" t="s">
        <v>232</v>
      </c>
      <c r="B12" s="9" t="s">
        <v>11</v>
      </c>
      <c r="C12" s="9">
        <v>31</v>
      </c>
      <c r="D12" s="9" t="s">
        <v>93</v>
      </c>
      <c r="E12" s="9">
        <v>83</v>
      </c>
      <c r="F12" s="9" t="s">
        <v>221</v>
      </c>
      <c r="G12" s="24">
        <v>30464</v>
      </c>
      <c r="H12" s="24">
        <f t="shared" si="3"/>
        <v>116067.84</v>
      </c>
      <c r="I12" s="9" t="s">
        <v>10</v>
      </c>
      <c r="J12" s="9" t="s">
        <v>201</v>
      </c>
      <c r="K12" s="9" t="s">
        <v>211</v>
      </c>
    </row>
    <row r="13" spans="1:11" ht="15.75" customHeight="1" thickBot="1" x14ac:dyDescent="0.3">
      <c r="A13" s="19" t="s">
        <v>233</v>
      </c>
      <c r="B13" s="15" t="s">
        <v>11</v>
      </c>
      <c r="C13" s="15" t="s">
        <v>369</v>
      </c>
      <c r="D13" s="16" t="s">
        <v>370</v>
      </c>
      <c r="E13" s="16">
        <v>64</v>
      </c>
      <c r="F13" s="16" t="s">
        <v>13</v>
      </c>
      <c r="G13" s="23">
        <v>20042</v>
      </c>
      <c r="H13" s="23">
        <f>G13*3*1.27</f>
        <v>76360.02</v>
      </c>
      <c r="I13" s="17" t="s">
        <v>28</v>
      </c>
      <c r="J13" s="16" t="s">
        <v>14</v>
      </c>
      <c r="K13" s="16" t="s">
        <v>3</v>
      </c>
    </row>
    <row r="14" spans="1:11" ht="15.75" customHeight="1" thickBot="1" x14ac:dyDescent="0.3">
      <c r="A14" s="19" t="s">
        <v>234</v>
      </c>
      <c r="B14" s="15" t="s">
        <v>11</v>
      </c>
      <c r="C14" s="15" t="s">
        <v>369</v>
      </c>
      <c r="D14" s="16" t="s">
        <v>404</v>
      </c>
      <c r="E14" s="16">
        <v>100</v>
      </c>
      <c r="F14" s="16" t="s">
        <v>13</v>
      </c>
      <c r="G14" s="23">
        <v>84900</v>
      </c>
      <c r="H14" s="23">
        <f>G14*3*1.27</f>
        <v>323469</v>
      </c>
      <c r="I14" s="17" t="s">
        <v>5</v>
      </c>
      <c r="J14" s="16" t="s">
        <v>16</v>
      </c>
      <c r="K14" s="16" t="s">
        <v>17</v>
      </c>
    </row>
    <row r="15" spans="1:11" ht="15.75" customHeight="1" thickBot="1" x14ac:dyDescent="0.3">
      <c r="A15" s="19" t="s">
        <v>395</v>
      </c>
      <c r="B15" s="1" t="s">
        <v>217</v>
      </c>
      <c r="C15" s="10" t="s">
        <v>76</v>
      </c>
      <c r="D15" s="1" t="s">
        <v>94</v>
      </c>
      <c r="E15" s="3">
        <v>81</v>
      </c>
      <c r="F15" s="9" t="s">
        <v>13</v>
      </c>
      <c r="G15" s="24">
        <v>31771</v>
      </c>
      <c r="H15" s="24">
        <f t="shared" si="3"/>
        <v>121047.51</v>
      </c>
      <c r="I15" s="4" t="s">
        <v>5</v>
      </c>
      <c r="J15" s="4" t="s">
        <v>14</v>
      </c>
      <c r="K15" s="3" t="s">
        <v>3</v>
      </c>
    </row>
    <row r="16" spans="1:11" ht="15.75" customHeight="1" thickBot="1" x14ac:dyDescent="0.3">
      <c r="A16" s="19" t="s">
        <v>235</v>
      </c>
      <c r="B16" s="15" t="s">
        <v>371</v>
      </c>
      <c r="C16" s="15" t="s">
        <v>372</v>
      </c>
      <c r="D16" s="16" t="s">
        <v>373</v>
      </c>
      <c r="E16" s="16">
        <v>58</v>
      </c>
      <c r="F16" s="16" t="s">
        <v>22</v>
      </c>
      <c r="G16" s="23">
        <v>33479</v>
      </c>
      <c r="H16" s="23">
        <f>G16*3*1.27</f>
        <v>127554.99</v>
      </c>
      <c r="I16" s="17" t="s">
        <v>28</v>
      </c>
      <c r="J16" s="16" t="s">
        <v>14</v>
      </c>
      <c r="K16" s="16" t="s">
        <v>3</v>
      </c>
    </row>
    <row r="17" spans="1:11" ht="15.75" customHeight="1" thickBot="1" x14ac:dyDescent="0.3">
      <c r="A17" s="19" t="s">
        <v>236</v>
      </c>
      <c r="B17" s="9" t="s">
        <v>57</v>
      </c>
      <c r="C17" s="12" t="s">
        <v>77</v>
      </c>
      <c r="D17" s="9" t="s">
        <v>95</v>
      </c>
      <c r="E17" s="9">
        <v>157</v>
      </c>
      <c r="F17" s="9" t="s">
        <v>222</v>
      </c>
      <c r="G17" s="24">
        <v>216969</v>
      </c>
      <c r="H17" s="24">
        <f t="shared" si="3"/>
        <v>826651.89</v>
      </c>
      <c r="I17" s="9" t="s">
        <v>10</v>
      </c>
      <c r="J17" s="9" t="s">
        <v>202</v>
      </c>
      <c r="K17" s="9" t="s">
        <v>211</v>
      </c>
    </row>
    <row r="18" spans="1:11" ht="15.75" customHeight="1" thickBot="1" x14ac:dyDescent="0.3">
      <c r="A18" s="19" t="s">
        <v>237</v>
      </c>
      <c r="B18" s="1" t="s">
        <v>57</v>
      </c>
      <c r="C18" s="1">
        <v>33</v>
      </c>
      <c r="D18" s="1" t="s">
        <v>96</v>
      </c>
      <c r="E18" s="3">
        <v>284</v>
      </c>
      <c r="F18" s="9" t="s">
        <v>4</v>
      </c>
      <c r="G18" s="24">
        <v>361057</v>
      </c>
      <c r="H18" s="24">
        <f t="shared" si="3"/>
        <v>1375627.17</v>
      </c>
      <c r="I18" s="3" t="s">
        <v>5</v>
      </c>
      <c r="J18" s="3" t="s">
        <v>2</v>
      </c>
      <c r="K18" s="3" t="s">
        <v>3</v>
      </c>
    </row>
    <row r="19" spans="1:11" ht="15.75" customHeight="1" thickBot="1" x14ac:dyDescent="0.3">
      <c r="A19" s="19" t="s">
        <v>238</v>
      </c>
      <c r="B19" s="1" t="s">
        <v>57</v>
      </c>
      <c r="C19" s="1">
        <v>35</v>
      </c>
      <c r="D19" s="1" t="s">
        <v>97</v>
      </c>
      <c r="E19" s="1">
        <v>108</v>
      </c>
      <c r="F19" s="9" t="s">
        <v>4</v>
      </c>
      <c r="G19" s="24">
        <v>112737</v>
      </c>
      <c r="H19" s="24">
        <f t="shared" si="3"/>
        <v>429527.97000000003</v>
      </c>
      <c r="I19" s="4" t="s">
        <v>1</v>
      </c>
      <c r="J19" s="4" t="s">
        <v>6</v>
      </c>
      <c r="K19" s="3" t="s">
        <v>3</v>
      </c>
    </row>
    <row r="20" spans="1:11" ht="26.25" thickBot="1" x14ac:dyDescent="0.3">
      <c r="A20" s="19" t="s">
        <v>239</v>
      </c>
      <c r="B20" s="1" t="s">
        <v>218</v>
      </c>
      <c r="C20" s="1">
        <v>35</v>
      </c>
      <c r="D20" s="1" t="s">
        <v>98</v>
      </c>
      <c r="E20" s="3">
        <v>40</v>
      </c>
      <c r="F20" s="9" t="s">
        <v>4</v>
      </c>
      <c r="G20" s="24">
        <v>47114</v>
      </c>
      <c r="H20" s="24">
        <f t="shared" si="3"/>
        <v>179504.34</v>
      </c>
      <c r="I20" s="3" t="s">
        <v>5</v>
      </c>
      <c r="J20" s="3" t="s">
        <v>6</v>
      </c>
      <c r="K20" s="3" t="s">
        <v>3</v>
      </c>
    </row>
    <row r="21" spans="1:11" ht="15.75" customHeight="1" thickBot="1" x14ac:dyDescent="0.3">
      <c r="A21" s="19" t="s">
        <v>240</v>
      </c>
      <c r="B21" s="1" t="s">
        <v>57</v>
      </c>
      <c r="C21" s="1">
        <v>39</v>
      </c>
      <c r="D21" s="1" t="s">
        <v>99</v>
      </c>
      <c r="E21" s="1">
        <v>32</v>
      </c>
      <c r="F21" s="9" t="s">
        <v>4</v>
      </c>
      <c r="G21" s="24">
        <v>62121</v>
      </c>
      <c r="H21" s="24">
        <f t="shared" si="3"/>
        <v>236681.01</v>
      </c>
      <c r="I21" s="4" t="s">
        <v>1</v>
      </c>
      <c r="J21" s="4" t="s">
        <v>16</v>
      </c>
      <c r="K21" s="3" t="s">
        <v>17</v>
      </c>
    </row>
    <row r="22" spans="1:11" ht="15.75" customHeight="1" thickBot="1" x14ac:dyDescent="0.3">
      <c r="A22" s="19" t="s">
        <v>241</v>
      </c>
      <c r="B22" s="1" t="s">
        <v>57</v>
      </c>
      <c r="C22" s="1">
        <v>39</v>
      </c>
      <c r="D22" s="1" t="s">
        <v>100</v>
      </c>
      <c r="E22" s="1">
        <v>527</v>
      </c>
      <c r="F22" s="9" t="s">
        <v>4</v>
      </c>
      <c r="G22" s="24">
        <v>1014991</v>
      </c>
      <c r="H22" s="24">
        <f t="shared" si="3"/>
        <v>3867115.71</v>
      </c>
      <c r="I22" s="4" t="s">
        <v>18</v>
      </c>
      <c r="J22" s="4" t="s">
        <v>19</v>
      </c>
      <c r="K22" s="3" t="s">
        <v>212</v>
      </c>
    </row>
    <row r="23" spans="1:11" ht="15.75" customHeight="1" thickBot="1" x14ac:dyDescent="0.3">
      <c r="A23" s="19" t="s">
        <v>242</v>
      </c>
      <c r="B23" s="1" t="s">
        <v>57</v>
      </c>
      <c r="C23" s="1">
        <v>45</v>
      </c>
      <c r="D23" s="1" t="s">
        <v>101</v>
      </c>
      <c r="E23" s="9">
        <v>214</v>
      </c>
      <c r="F23" s="9" t="s">
        <v>4</v>
      </c>
      <c r="G23" s="24">
        <v>566800</v>
      </c>
      <c r="H23" s="24">
        <f t="shared" si="3"/>
        <v>2159508</v>
      </c>
      <c r="I23" s="9" t="s">
        <v>28</v>
      </c>
      <c r="J23" s="9" t="s">
        <v>26</v>
      </c>
      <c r="K23" s="9" t="s">
        <v>213</v>
      </c>
    </row>
    <row r="24" spans="1:11" ht="15.75" customHeight="1" thickBot="1" x14ac:dyDescent="0.3">
      <c r="A24" s="19" t="s">
        <v>243</v>
      </c>
      <c r="B24" s="1" t="s">
        <v>51</v>
      </c>
      <c r="C24" s="1">
        <v>5</v>
      </c>
      <c r="D24" s="1" t="s">
        <v>102</v>
      </c>
      <c r="E24" s="3">
        <v>80</v>
      </c>
      <c r="F24" s="9" t="s">
        <v>13</v>
      </c>
      <c r="G24" s="24">
        <v>32450</v>
      </c>
      <c r="H24" s="24">
        <f t="shared" si="3"/>
        <v>123634.5</v>
      </c>
      <c r="I24" s="4" t="s">
        <v>5</v>
      </c>
      <c r="J24" s="4" t="s">
        <v>6</v>
      </c>
      <c r="K24" s="1" t="s">
        <v>3</v>
      </c>
    </row>
    <row r="25" spans="1:11" ht="15.75" customHeight="1" thickBot="1" x14ac:dyDescent="0.3">
      <c r="A25" s="19" t="s">
        <v>244</v>
      </c>
      <c r="B25" s="15" t="s">
        <v>51</v>
      </c>
      <c r="C25" s="15" t="s">
        <v>358</v>
      </c>
      <c r="D25" s="16" t="s">
        <v>359</v>
      </c>
      <c r="E25" s="16">
        <v>71</v>
      </c>
      <c r="F25" s="20" t="s">
        <v>13</v>
      </c>
      <c r="G25" s="24">
        <v>28673</v>
      </c>
      <c r="H25" s="24">
        <f t="shared" si="3"/>
        <v>109244.13</v>
      </c>
      <c r="I25" s="4" t="s">
        <v>5</v>
      </c>
      <c r="J25" s="4" t="s">
        <v>6</v>
      </c>
      <c r="K25" s="1" t="s">
        <v>211</v>
      </c>
    </row>
    <row r="26" spans="1:11" ht="15.75" thickBot="1" x14ac:dyDescent="0.3">
      <c r="A26" s="19" t="s">
        <v>245</v>
      </c>
      <c r="B26" s="1" t="s">
        <v>214</v>
      </c>
      <c r="C26" s="1">
        <v>7</v>
      </c>
      <c r="D26" s="1" t="s">
        <v>103</v>
      </c>
      <c r="E26" s="9">
        <v>90</v>
      </c>
      <c r="F26" s="9" t="s">
        <v>13</v>
      </c>
      <c r="G26" s="24">
        <v>34843</v>
      </c>
      <c r="H26" s="24">
        <f t="shared" si="3"/>
        <v>132751.83000000002</v>
      </c>
      <c r="I26" s="9" t="s">
        <v>5</v>
      </c>
      <c r="J26" s="9" t="s">
        <v>203</v>
      </c>
      <c r="K26" s="9" t="s">
        <v>211</v>
      </c>
    </row>
    <row r="27" spans="1:11" ht="15.75" customHeight="1" thickBot="1" x14ac:dyDescent="0.3">
      <c r="A27" s="19" t="s">
        <v>246</v>
      </c>
      <c r="B27" s="1" t="s">
        <v>51</v>
      </c>
      <c r="C27" s="1">
        <v>11</v>
      </c>
      <c r="D27" s="1" t="s">
        <v>104</v>
      </c>
      <c r="E27" s="3">
        <v>76</v>
      </c>
      <c r="F27" s="9" t="s">
        <v>13</v>
      </c>
      <c r="G27" s="24">
        <v>28673</v>
      </c>
      <c r="H27" s="24">
        <f t="shared" si="3"/>
        <v>109244.13</v>
      </c>
      <c r="I27" s="3" t="s">
        <v>5</v>
      </c>
      <c r="J27" s="3" t="s">
        <v>15</v>
      </c>
      <c r="K27" s="3" t="s">
        <v>3</v>
      </c>
    </row>
    <row r="28" spans="1:11" ht="15.75" customHeight="1" thickBot="1" x14ac:dyDescent="0.3">
      <c r="A28" s="19" t="s">
        <v>247</v>
      </c>
      <c r="B28" s="1" t="s">
        <v>51</v>
      </c>
      <c r="C28" s="1">
        <v>30</v>
      </c>
      <c r="D28" s="1" t="s">
        <v>105</v>
      </c>
      <c r="E28" s="9">
        <v>88</v>
      </c>
      <c r="F28" s="9" t="s">
        <v>13</v>
      </c>
      <c r="G28" s="24">
        <v>38720</v>
      </c>
      <c r="H28" s="24">
        <f t="shared" si="3"/>
        <v>147523.20000000001</v>
      </c>
      <c r="I28" s="9" t="s">
        <v>27</v>
      </c>
      <c r="J28" s="9" t="s">
        <v>203</v>
      </c>
      <c r="K28" s="9" t="s">
        <v>211</v>
      </c>
    </row>
    <row r="29" spans="1:11" ht="26.25" customHeight="1" thickBot="1" x14ac:dyDescent="0.3">
      <c r="A29" s="19" t="s">
        <v>248</v>
      </c>
      <c r="B29" s="1" t="s">
        <v>354</v>
      </c>
      <c r="C29" s="1">
        <v>31</v>
      </c>
      <c r="D29" s="18" t="s">
        <v>355</v>
      </c>
      <c r="E29" s="9">
        <v>87</v>
      </c>
      <c r="F29" s="9" t="s">
        <v>13</v>
      </c>
      <c r="G29" s="24">
        <v>32060</v>
      </c>
      <c r="H29" s="24">
        <f t="shared" si="3"/>
        <v>122148.6</v>
      </c>
      <c r="I29" s="9" t="s">
        <v>27</v>
      </c>
      <c r="J29" s="9" t="s">
        <v>15</v>
      </c>
      <c r="K29" s="9" t="s">
        <v>211</v>
      </c>
    </row>
    <row r="30" spans="1:11" ht="15.75" customHeight="1" thickBot="1" x14ac:dyDescent="0.3">
      <c r="A30" s="19" t="s">
        <v>249</v>
      </c>
      <c r="B30" s="1" t="s">
        <v>20</v>
      </c>
      <c r="C30" s="1">
        <v>45</v>
      </c>
      <c r="D30" s="1" t="s">
        <v>106</v>
      </c>
      <c r="E30" s="9">
        <v>148</v>
      </c>
      <c r="F30" s="9" t="s">
        <v>12</v>
      </c>
      <c r="G30" s="24">
        <v>62558</v>
      </c>
      <c r="H30" s="24">
        <f t="shared" si="3"/>
        <v>238345.98</v>
      </c>
      <c r="I30" s="9" t="s">
        <v>5</v>
      </c>
      <c r="J30" s="9" t="s">
        <v>25</v>
      </c>
      <c r="K30" s="9" t="s">
        <v>211</v>
      </c>
    </row>
    <row r="31" spans="1:11" ht="15.75" customHeight="1" thickBot="1" x14ac:dyDescent="0.3">
      <c r="A31" s="19" t="s">
        <v>250</v>
      </c>
      <c r="B31" s="9" t="s">
        <v>20</v>
      </c>
      <c r="C31" s="9">
        <v>54</v>
      </c>
      <c r="D31" s="9" t="s">
        <v>107</v>
      </c>
      <c r="E31" s="9">
        <v>39</v>
      </c>
      <c r="F31" s="9" t="s">
        <v>12</v>
      </c>
      <c r="G31" s="24">
        <v>15469</v>
      </c>
      <c r="H31" s="24">
        <f t="shared" si="3"/>
        <v>58936.89</v>
      </c>
      <c r="I31" s="9" t="s">
        <v>10</v>
      </c>
      <c r="J31" s="9" t="s">
        <v>201</v>
      </c>
      <c r="K31" s="9" t="s">
        <v>211</v>
      </c>
    </row>
    <row r="32" spans="1:11" ht="15.75" customHeight="1" thickBot="1" x14ac:dyDescent="0.3">
      <c r="A32" s="19" t="s">
        <v>251</v>
      </c>
      <c r="B32" s="9" t="s">
        <v>20</v>
      </c>
      <c r="C32" s="12" t="s">
        <v>78</v>
      </c>
      <c r="D32" s="9" t="s">
        <v>108</v>
      </c>
      <c r="E32" s="9">
        <v>83</v>
      </c>
      <c r="F32" s="9" t="s">
        <v>12</v>
      </c>
      <c r="G32" s="24">
        <v>41998</v>
      </c>
      <c r="H32" s="24">
        <f t="shared" si="3"/>
        <v>160012.38</v>
      </c>
      <c r="I32" s="9" t="s">
        <v>28</v>
      </c>
      <c r="J32" s="9" t="s">
        <v>201</v>
      </c>
      <c r="K32" s="9" t="s">
        <v>211</v>
      </c>
    </row>
    <row r="33" spans="1:11" ht="15.75" customHeight="1" thickBot="1" x14ac:dyDescent="0.3">
      <c r="A33" s="19" t="s">
        <v>252</v>
      </c>
      <c r="B33" s="1" t="s">
        <v>20</v>
      </c>
      <c r="C33" s="1">
        <v>70</v>
      </c>
      <c r="D33" s="1" t="s">
        <v>109</v>
      </c>
      <c r="E33" s="3">
        <v>100</v>
      </c>
      <c r="F33" s="9" t="s">
        <v>12</v>
      </c>
      <c r="G33" s="24">
        <v>40700</v>
      </c>
      <c r="H33" s="24">
        <f t="shared" si="3"/>
        <v>155067</v>
      </c>
      <c r="I33" s="3" t="s">
        <v>5</v>
      </c>
      <c r="J33" s="3" t="s">
        <v>15</v>
      </c>
      <c r="K33" s="3" t="s">
        <v>3</v>
      </c>
    </row>
    <row r="34" spans="1:11" ht="15.75" customHeight="1" thickBot="1" x14ac:dyDescent="0.3">
      <c r="A34" s="19" t="s">
        <v>253</v>
      </c>
      <c r="B34" s="1" t="s">
        <v>21</v>
      </c>
      <c r="C34" s="1">
        <v>49</v>
      </c>
      <c r="D34" s="1" t="s">
        <v>110</v>
      </c>
      <c r="E34" s="9">
        <v>99</v>
      </c>
      <c r="F34" s="9" t="s">
        <v>13</v>
      </c>
      <c r="G34" s="24">
        <v>30819</v>
      </c>
      <c r="H34" s="24">
        <f t="shared" si="3"/>
        <v>117420.39</v>
      </c>
      <c r="I34" s="9" t="s">
        <v>5</v>
      </c>
      <c r="J34" s="9" t="s">
        <v>202</v>
      </c>
      <c r="K34" s="9" t="s">
        <v>211</v>
      </c>
    </row>
    <row r="35" spans="1:11" ht="15.75" customHeight="1" thickBot="1" x14ac:dyDescent="0.3">
      <c r="A35" s="19" t="s">
        <v>254</v>
      </c>
      <c r="B35" s="1" t="s">
        <v>21</v>
      </c>
      <c r="C35" s="10" t="s">
        <v>79</v>
      </c>
      <c r="D35" s="1" t="s">
        <v>111</v>
      </c>
      <c r="E35" s="3">
        <v>121</v>
      </c>
      <c r="F35" s="9" t="s">
        <v>13</v>
      </c>
      <c r="G35" s="24">
        <v>37599</v>
      </c>
      <c r="H35" s="24">
        <f t="shared" si="3"/>
        <v>143252.19</v>
      </c>
      <c r="I35" s="4" t="s">
        <v>5</v>
      </c>
      <c r="J35" s="13" t="s">
        <v>14</v>
      </c>
      <c r="K35" s="11" t="s">
        <v>3</v>
      </c>
    </row>
    <row r="36" spans="1:11" ht="15.75" customHeight="1" thickBot="1" x14ac:dyDescent="0.3">
      <c r="A36" s="19" t="s">
        <v>255</v>
      </c>
      <c r="B36" s="9" t="s">
        <v>21</v>
      </c>
      <c r="C36" s="9">
        <v>54</v>
      </c>
      <c r="D36" s="9" t="s">
        <v>112</v>
      </c>
      <c r="E36" s="9">
        <v>81</v>
      </c>
      <c r="F36" s="9" t="s">
        <v>12</v>
      </c>
      <c r="G36" s="24">
        <v>27960</v>
      </c>
      <c r="H36" s="24">
        <f t="shared" si="3"/>
        <v>106527.6</v>
      </c>
      <c r="I36" s="9" t="s">
        <v>28</v>
      </c>
      <c r="J36" s="9" t="s">
        <v>201</v>
      </c>
      <c r="K36" s="9" t="s">
        <v>211</v>
      </c>
    </row>
    <row r="37" spans="1:11" ht="15.75" customHeight="1" thickBot="1" x14ac:dyDescent="0.3">
      <c r="A37" s="19" t="s">
        <v>256</v>
      </c>
      <c r="B37" s="1" t="s">
        <v>21</v>
      </c>
      <c r="C37" s="1">
        <v>57</v>
      </c>
      <c r="D37" s="1" t="s">
        <v>113</v>
      </c>
      <c r="E37" s="3">
        <v>73</v>
      </c>
      <c r="F37" s="9" t="s">
        <v>13</v>
      </c>
      <c r="G37" s="24">
        <v>35624</v>
      </c>
      <c r="H37" s="24">
        <f t="shared" si="3"/>
        <v>135727.44</v>
      </c>
      <c r="I37" s="4" t="s">
        <v>5</v>
      </c>
      <c r="J37" s="4" t="s">
        <v>6</v>
      </c>
      <c r="K37" s="3" t="s">
        <v>3</v>
      </c>
    </row>
    <row r="38" spans="1:11" ht="15.75" customHeight="1" thickBot="1" x14ac:dyDescent="0.3">
      <c r="A38" s="19" t="s">
        <v>257</v>
      </c>
      <c r="B38" s="1" t="s">
        <v>21</v>
      </c>
      <c r="C38" s="10" t="s">
        <v>80</v>
      </c>
      <c r="D38" s="1" t="s">
        <v>114</v>
      </c>
      <c r="E38" s="3">
        <v>85</v>
      </c>
      <c r="F38" s="9" t="s">
        <v>13</v>
      </c>
      <c r="G38" s="24">
        <v>26845</v>
      </c>
      <c r="H38" s="24">
        <f t="shared" si="3"/>
        <v>102279.45</v>
      </c>
      <c r="I38" s="4" t="s">
        <v>5</v>
      </c>
      <c r="J38" s="4" t="s">
        <v>6</v>
      </c>
      <c r="K38" s="3" t="s">
        <v>3</v>
      </c>
    </row>
    <row r="39" spans="1:11" ht="15.75" customHeight="1" thickBot="1" x14ac:dyDescent="0.3">
      <c r="A39" s="19" t="s">
        <v>258</v>
      </c>
      <c r="B39" s="1" t="s">
        <v>21</v>
      </c>
      <c r="C39" s="10" t="s">
        <v>80</v>
      </c>
      <c r="D39" s="1" t="s">
        <v>115</v>
      </c>
      <c r="E39" s="3">
        <v>70</v>
      </c>
      <c r="F39" s="9" t="s">
        <v>13</v>
      </c>
      <c r="G39" s="24">
        <v>18542</v>
      </c>
      <c r="H39" s="24">
        <f t="shared" si="3"/>
        <v>70645.02</v>
      </c>
      <c r="I39" s="4" t="s">
        <v>5</v>
      </c>
      <c r="J39" s="4" t="s">
        <v>6</v>
      </c>
      <c r="K39" s="3" t="s">
        <v>3</v>
      </c>
    </row>
    <row r="40" spans="1:11" ht="15.75" customHeight="1" thickBot="1" x14ac:dyDescent="0.3">
      <c r="A40" s="19" t="s">
        <v>259</v>
      </c>
      <c r="B40" s="9" t="s">
        <v>21</v>
      </c>
      <c r="C40" s="9">
        <v>76</v>
      </c>
      <c r="D40" s="9" t="s">
        <v>116</v>
      </c>
      <c r="E40" s="9">
        <v>86</v>
      </c>
      <c r="F40" s="9" t="s">
        <v>13</v>
      </c>
      <c r="G40" s="24">
        <v>28380</v>
      </c>
      <c r="H40" s="24">
        <f t="shared" si="3"/>
        <v>108127.8</v>
      </c>
      <c r="I40" s="9" t="s">
        <v>27</v>
      </c>
      <c r="J40" s="9" t="s">
        <v>25</v>
      </c>
      <c r="K40" s="9" t="s">
        <v>211</v>
      </c>
    </row>
    <row r="41" spans="1:11" ht="15.75" customHeight="1" thickBot="1" x14ac:dyDescent="0.3">
      <c r="A41" s="19" t="s">
        <v>260</v>
      </c>
      <c r="B41" s="9" t="s">
        <v>52</v>
      </c>
      <c r="C41" s="9">
        <v>28</v>
      </c>
      <c r="D41" s="9" t="s">
        <v>388</v>
      </c>
      <c r="E41" s="9">
        <v>68</v>
      </c>
      <c r="F41" s="9" t="s">
        <v>12</v>
      </c>
      <c r="G41" s="24">
        <v>31042</v>
      </c>
      <c r="H41" s="24">
        <f t="shared" si="3"/>
        <v>118270.02</v>
      </c>
      <c r="I41" s="9" t="s">
        <v>5</v>
      </c>
      <c r="J41" s="9" t="s">
        <v>6</v>
      </c>
      <c r="K41" s="9" t="s">
        <v>3</v>
      </c>
    </row>
    <row r="42" spans="1:11" ht="15.75" customHeight="1" thickBot="1" x14ac:dyDescent="0.3">
      <c r="A42" s="19" t="s">
        <v>261</v>
      </c>
      <c r="B42" s="9" t="s">
        <v>52</v>
      </c>
      <c r="C42" s="9">
        <v>41</v>
      </c>
      <c r="D42" s="9" t="s">
        <v>420</v>
      </c>
      <c r="E42" s="9">
        <v>28</v>
      </c>
      <c r="F42" s="9" t="s">
        <v>12</v>
      </c>
      <c r="G42" s="24">
        <v>32157</v>
      </c>
      <c r="H42" s="24">
        <f t="shared" si="3"/>
        <v>122518.17</v>
      </c>
      <c r="I42" s="9" t="s">
        <v>5</v>
      </c>
      <c r="J42" s="9" t="s">
        <v>16</v>
      </c>
      <c r="K42" s="9" t="s">
        <v>17</v>
      </c>
    </row>
    <row r="43" spans="1:11" ht="15.75" customHeight="1" thickBot="1" x14ac:dyDescent="0.3">
      <c r="A43" s="19" t="s">
        <v>262</v>
      </c>
      <c r="B43" s="1" t="s">
        <v>52</v>
      </c>
      <c r="C43" s="1">
        <v>47</v>
      </c>
      <c r="D43" s="1" t="s">
        <v>117</v>
      </c>
      <c r="E43" s="3">
        <v>234</v>
      </c>
      <c r="F43" s="9" t="s">
        <v>12</v>
      </c>
      <c r="G43" s="24">
        <v>118026</v>
      </c>
      <c r="H43" s="24">
        <f t="shared" si="3"/>
        <v>449679.06</v>
      </c>
      <c r="I43" s="4" t="s">
        <v>5</v>
      </c>
      <c r="J43" s="4" t="s">
        <v>6</v>
      </c>
      <c r="K43" s="3" t="s">
        <v>3</v>
      </c>
    </row>
    <row r="44" spans="1:11" ht="15.75" customHeight="1" thickBot="1" x14ac:dyDescent="0.3">
      <c r="A44" s="19" t="s">
        <v>263</v>
      </c>
      <c r="B44" s="1" t="s">
        <v>23</v>
      </c>
      <c r="C44" s="1">
        <v>4</v>
      </c>
      <c r="D44" s="1" t="s">
        <v>118</v>
      </c>
      <c r="E44" s="3">
        <v>81</v>
      </c>
      <c r="F44" s="9" t="s">
        <v>22</v>
      </c>
      <c r="G44" s="24">
        <v>56222</v>
      </c>
      <c r="H44" s="24">
        <f t="shared" si="3"/>
        <v>214205.82</v>
      </c>
      <c r="I44" s="3" t="s">
        <v>198</v>
      </c>
      <c r="J44" s="3" t="s">
        <v>2</v>
      </c>
      <c r="K44" s="3" t="s">
        <v>3</v>
      </c>
    </row>
    <row r="45" spans="1:11" ht="15.75" customHeight="1" thickBot="1" x14ac:dyDescent="0.3">
      <c r="A45" s="19" t="s">
        <v>264</v>
      </c>
      <c r="B45" s="1" t="s">
        <v>23</v>
      </c>
      <c r="C45" s="10" t="s">
        <v>81</v>
      </c>
      <c r="D45" s="1" t="s">
        <v>119</v>
      </c>
      <c r="E45" s="3">
        <v>116</v>
      </c>
      <c r="F45" s="9" t="s">
        <v>22</v>
      </c>
      <c r="G45" s="24">
        <v>47084</v>
      </c>
      <c r="H45" s="24">
        <f t="shared" si="3"/>
        <v>179390.04</v>
      </c>
      <c r="I45" s="4" t="s">
        <v>5</v>
      </c>
      <c r="J45" s="4" t="s">
        <v>6</v>
      </c>
      <c r="K45" s="3" t="s">
        <v>3</v>
      </c>
    </row>
    <row r="46" spans="1:11" ht="15.75" customHeight="1" thickBot="1" x14ac:dyDescent="0.3">
      <c r="A46" s="19" t="s">
        <v>265</v>
      </c>
      <c r="B46" s="1" t="s">
        <v>23</v>
      </c>
      <c r="C46" s="1">
        <v>30</v>
      </c>
      <c r="D46" s="1" t="s">
        <v>120</v>
      </c>
      <c r="E46" s="3">
        <v>110</v>
      </c>
      <c r="F46" s="9" t="s">
        <v>13</v>
      </c>
      <c r="G46" s="24">
        <v>36410</v>
      </c>
      <c r="H46" s="24">
        <f t="shared" si="3"/>
        <v>138722.1</v>
      </c>
      <c r="I46" s="4" t="s">
        <v>5</v>
      </c>
      <c r="J46" s="4" t="s">
        <v>6</v>
      </c>
      <c r="K46" s="3" t="s">
        <v>3</v>
      </c>
    </row>
    <row r="47" spans="1:11" ht="15.75" customHeight="1" thickBot="1" x14ac:dyDescent="0.3">
      <c r="A47" s="19" t="s">
        <v>266</v>
      </c>
      <c r="B47" s="1" t="s">
        <v>58</v>
      </c>
      <c r="C47" s="1">
        <v>9</v>
      </c>
      <c r="D47" s="1" t="s">
        <v>121</v>
      </c>
      <c r="E47" s="3">
        <v>155</v>
      </c>
      <c r="F47" s="9" t="s">
        <v>12</v>
      </c>
      <c r="G47" s="24">
        <v>70472</v>
      </c>
      <c r="H47" s="24">
        <f t="shared" si="3"/>
        <v>268498.32</v>
      </c>
      <c r="I47" s="4" t="s">
        <v>5</v>
      </c>
      <c r="J47" s="4" t="s">
        <v>14</v>
      </c>
      <c r="K47" s="3" t="s">
        <v>3</v>
      </c>
    </row>
    <row r="48" spans="1:11" ht="15.75" customHeight="1" thickBot="1" x14ac:dyDescent="0.3">
      <c r="A48" s="19" t="s">
        <v>396</v>
      </c>
      <c r="B48" s="1" t="s">
        <v>24</v>
      </c>
      <c r="C48" s="1">
        <v>19</v>
      </c>
      <c r="D48" s="1" t="s">
        <v>122</v>
      </c>
      <c r="E48" s="3">
        <v>225</v>
      </c>
      <c r="F48" s="9" t="s">
        <v>0</v>
      </c>
      <c r="G48" s="24">
        <v>334754</v>
      </c>
      <c r="H48" s="24">
        <f t="shared" si="3"/>
        <v>1275412.74</v>
      </c>
      <c r="I48" s="9" t="s">
        <v>198</v>
      </c>
      <c r="J48" s="3" t="s">
        <v>14</v>
      </c>
      <c r="K48" s="3" t="s">
        <v>3</v>
      </c>
    </row>
    <row r="49" spans="1:11" ht="15.75" customHeight="1" thickBot="1" x14ac:dyDescent="0.3">
      <c r="A49" s="19" t="s">
        <v>267</v>
      </c>
      <c r="B49" s="1" t="s">
        <v>59</v>
      </c>
      <c r="C49" s="10" t="s">
        <v>82</v>
      </c>
      <c r="D49" s="1" t="s">
        <v>123</v>
      </c>
      <c r="E49" s="3">
        <v>87</v>
      </c>
      <c r="F49" s="9" t="s">
        <v>4</v>
      </c>
      <c r="G49" s="24">
        <v>165095</v>
      </c>
      <c r="H49" s="24">
        <f t="shared" si="3"/>
        <v>629011.94999999995</v>
      </c>
      <c r="I49" s="3" t="s">
        <v>5</v>
      </c>
      <c r="J49" s="3" t="s">
        <v>6</v>
      </c>
      <c r="K49" s="3" t="s">
        <v>3</v>
      </c>
    </row>
    <row r="50" spans="1:11" ht="15.75" customHeight="1" thickBot="1" x14ac:dyDescent="0.3">
      <c r="A50" s="19" t="s">
        <v>268</v>
      </c>
      <c r="B50" s="1" t="s">
        <v>59</v>
      </c>
      <c r="C50" s="10" t="s">
        <v>82</v>
      </c>
      <c r="D50" s="1" t="s">
        <v>124</v>
      </c>
      <c r="E50" s="3">
        <v>60</v>
      </c>
      <c r="F50" s="9" t="s">
        <v>4</v>
      </c>
      <c r="G50" s="24">
        <v>100711</v>
      </c>
      <c r="H50" s="24">
        <f t="shared" si="3"/>
        <v>383708.91000000003</v>
      </c>
      <c r="I50" s="3" t="s">
        <v>5</v>
      </c>
      <c r="J50" s="3" t="s">
        <v>6</v>
      </c>
      <c r="K50" s="3" t="s">
        <v>3</v>
      </c>
    </row>
    <row r="51" spans="1:11" ht="15.75" customHeight="1" thickBot="1" x14ac:dyDescent="0.3">
      <c r="A51" s="19" t="s">
        <v>269</v>
      </c>
      <c r="B51" s="1" t="s">
        <v>59</v>
      </c>
      <c r="C51" s="1">
        <v>41</v>
      </c>
      <c r="D51" s="1" t="s">
        <v>125</v>
      </c>
      <c r="E51" s="2">
        <v>64</v>
      </c>
      <c r="F51" s="9" t="s">
        <v>4</v>
      </c>
      <c r="G51" s="24">
        <v>86151</v>
      </c>
      <c r="H51" s="24">
        <f t="shared" si="3"/>
        <v>328235.31</v>
      </c>
      <c r="I51" s="4" t="s">
        <v>5</v>
      </c>
      <c r="J51" s="1" t="s">
        <v>25</v>
      </c>
      <c r="K51" s="3" t="s">
        <v>211</v>
      </c>
    </row>
    <row r="52" spans="1:11" ht="15.75" customHeight="1" thickBot="1" x14ac:dyDescent="0.3">
      <c r="A52" s="19" t="s">
        <v>270</v>
      </c>
      <c r="B52" s="1" t="s">
        <v>59</v>
      </c>
      <c r="C52" s="10" t="s">
        <v>83</v>
      </c>
      <c r="D52" s="1" t="s">
        <v>126</v>
      </c>
      <c r="E52" s="3">
        <v>64</v>
      </c>
      <c r="F52" s="9" t="s">
        <v>4</v>
      </c>
      <c r="G52" s="24">
        <v>44272</v>
      </c>
      <c r="H52" s="24">
        <f t="shared" si="3"/>
        <v>168676.32</v>
      </c>
      <c r="I52" s="4" t="s">
        <v>5</v>
      </c>
      <c r="J52" s="2" t="s">
        <v>15</v>
      </c>
      <c r="K52" s="2" t="s">
        <v>3</v>
      </c>
    </row>
    <row r="53" spans="1:11" ht="15.75" customHeight="1" thickBot="1" x14ac:dyDescent="0.3">
      <c r="A53" s="19" t="s">
        <v>271</v>
      </c>
      <c r="B53" s="15" t="s">
        <v>59</v>
      </c>
      <c r="C53" s="15" t="s">
        <v>374</v>
      </c>
      <c r="D53" s="16" t="s">
        <v>375</v>
      </c>
      <c r="E53" s="16">
        <v>59</v>
      </c>
      <c r="F53" s="20" t="s">
        <v>4</v>
      </c>
      <c r="G53" s="25">
        <v>65085</v>
      </c>
      <c r="H53" s="25">
        <f t="shared" si="3"/>
        <v>247973.85</v>
      </c>
      <c r="I53" s="17" t="s">
        <v>28</v>
      </c>
      <c r="J53" s="20" t="s">
        <v>2</v>
      </c>
      <c r="K53" s="20" t="s">
        <v>3</v>
      </c>
    </row>
    <row r="54" spans="1:11" ht="15.75" customHeight="1" thickBot="1" x14ac:dyDescent="0.3">
      <c r="A54" s="19" t="s">
        <v>272</v>
      </c>
      <c r="B54" s="15" t="s">
        <v>59</v>
      </c>
      <c r="C54" s="15" t="s">
        <v>374</v>
      </c>
      <c r="D54" s="16" t="s">
        <v>376</v>
      </c>
      <c r="E54" s="16">
        <v>75</v>
      </c>
      <c r="F54" s="20" t="s">
        <v>4</v>
      </c>
      <c r="G54" s="25">
        <v>78340</v>
      </c>
      <c r="H54" s="25">
        <f t="shared" si="3"/>
        <v>298475.40000000002</v>
      </c>
      <c r="I54" s="17" t="s">
        <v>28</v>
      </c>
      <c r="J54" s="20" t="s">
        <v>2</v>
      </c>
      <c r="K54" s="20" t="s">
        <v>211</v>
      </c>
    </row>
    <row r="55" spans="1:11" ht="15.75" customHeight="1" thickBot="1" x14ac:dyDescent="0.3">
      <c r="A55" s="19" t="s">
        <v>273</v>
      </c>
      <c r="B55" s="9" t="s">
        <v>59</v>
      </c>
      <c r="C55" s="9">
        <v>45</v>
      </c>
      <c r="D55" s="9" t="s">
        <v>127</v>
      </c>
      <c r="E55" s="9">
        <v>125</v>
      </c>
      <c r="F55" s="9" t="s">
        <v>22</v>
      </c>
      <c r="G55" s="24">
        <v>47851</v>
      </c>
      <c r="H55" s="24">
        <f t="shared" si="3"/>
        <v>182312.31</v>
      </c>
      <c r="I55" s="9" t="s">
        <v>198</v>
      </c>
      <c r="J55" s="9" t="s">
        <v>25</v>
      </c>
      <c r="K55" s="9" t="s">
        <v>211</v>
      </c>
    </row>
    <row r="56" spans="1:11" ht="15.75" customHeight="1" thickBot="1" x14ac:dyDescent="0.3">
      <c r="A56" s="19" t="s">
        <v>274</v>
      </c>
      <c r="B56" s="1" t="s">
        <v>59</v>
      </c>
      <c r="C56" s="1">
        <v>52</v>
      </c>
      <c r="D56" s="1" t="s">
        <v>128</v>
      </c>
      <c r="E56" s="9">
        <v>84</v>
      </c>
      <c r="F56" s="9" t="s">
        <v>22</v>
      </c>
      <c r="G56" s="24">
        <v>58949</v>
      </c>
      <c r="H56" s="24">
        <f t="shared" si="3"/>
        <v>224595.69</v>
      </c>
      <c r="I56" s="9" t="s">
        <v>5</v>
      </c>
      <c r="J56" s="9" t="s">
        <v>25</v>
      </c>
      <c r="K56" s="9" t="s">
        <v>211</v>
      </c>
    </row>
    <row r="57" spans="1:11" ht="15.75" customHeight="1" thickBot="1" x14ac:dyDescent="0.3">
      <c r="A57" s="19" t="s">
        <v>275</v>
      </c>
      <c r="B57" s="1" t="s">
        <v>59</v>
      </c>
      <c r="C57" s="1">
        <v>66</v>
      </c>
      <c r="D57" s="1" t="s">
        <v>129</v>
      </c>
      <c r="E57" s="9">
        <v>160</v>
      </c>
      <c r="F57" s="9" t="s">
        <v>22</v>
      </c>
      <c r="G57" s="24">
        <v>103292</v>
      </c>
      <c r="H57" s="24">
        <f t="shared" si="3"/>
        <v>393542.52</v>
      </c>
      <c r="I57" s="9" t="s">
        <v>28</v>
      </c>
      <c r="J57" s="9" t="s">
        <v>201</v>
      </c>
      <c r="K57" s="9" t="s">
        <v>211</v>
      </c>
    </row>
    <row r="58" spans="1:11" ht="15.75" customHeight="1" thickBot="1" x14ac:dyDescent="0.3">
      <c r="A58" s="19" t="s">
        <v>276</v>
      </c>
      <c r="B58" s="1" t="s">
        <v>59</v>
      </c>
      <c r="C58" s="10" t="s">
        <v>84</v>
      </c>
      <c r="D58" s="1" t="s">
        <v>130</v>
      </c>
      <c r="E58" s="3">
        <v>78</v>
      </c>
      <c r="F58" s="9" t="s">
        <v>22</v>
      </c>
      <c r="G58" s="24">
        <v>44075</v>
      </c>
      <c r="H58" s="24">
        <f t="shared" si="3"/>
        <v>167925.75</v>
      </c>
      <c r="I58" s="3" t="s">
        <v>5</v>
      </c>
      <c r="J58" s="3" t="s">
        <v>6</v>
      </c>
      <c r="K58" s="3" t="s">
        <v>3</v>
      </c>
    </row>
    <row r="59" spans="1:11" ht="15.75" customHeight="1" thickBot="1" x14ac:dyDescent="0.3">
      <c r="A59" s="19" t="s">
        <v>277</v>
      </c>
      <c r="B59" s="1" t="s">
        <v>59</v>
      </c>
      <c r="C59" s="1">
        <v>73</v>
      </c>
      <c r="D59" s="1" t="s">
        <v>131</v>
      </c>
      <c r="E59" s="3">
        <v>108</v>
      </c>
      <c r="F59" s="9" t="s">
        <v>22</v>
      </c>
      <c r="G59" s="24">
        <v>59400</v>
      </c>
      <c r="H59" s="24">
        <f t="shared" si="3"/>
        <v>226314</v>
      </c>
      <c r="I59" s="4" t="s">
        <v>5</v>
      </c>
      <c r="J59" s="4" t="s">
        <v>26</v>
      </c>
      <c r="K59" s="3" t="s">
        <v>3</v>
      </c>
    </row>
    <row r="60" spans="1:11" ht="15.75" customHeight="1" thickBot="1" x14ac:dyDescent="0.3">
      <c r="A60" s="19" t="s">
        <v>278</v>
      </c>
      <c r="B60" s="1" t="s">
        <v>59</v>
      </c>
      <c r="C60" s="1">
        <v>76</v>
      </c>
      <c r="D60" s="1" t="s">
        <v>132</v>
      </c>
      <c r="E60" s="1">
        <v>93</v>
      </c>
      <c r="F60" s="9" t="s">
        <v>22</v>
      </c>
      <c r="G60" s="24">
        <v>51260</v>
      </c>
      <c r="H60" s="24">
        <f t="shared" si="3"/>
        <v>195300.6</v>
      </c>
      <c r="I60" s="4" t="s">
        <v>5</v>
      </c>
      <c r="J60" s="4" t="s">
        <v>6</v>
      </c>
      <c r="K60" s="3" t="s">
        <v>3</v>
      </c>
    </row>
    <row r="61" spans="1:11" ht="15.75" customHeight="1" thickBot="1" x14ac:dyDescent="0.3">
      <c r="A61" s="19" t="s">
        <v>279</v>
      </c>
      <c r="B61" s="1" t="s">
        <v>59</v>
      </c>
      <c r="C61" s="1">
        <v>77</v>
      </c>
      <c r="D61" s="1" t="s">
        <v>133</v>
      </c>
      <c r="E61" s="3">
        <v>185</v>
      </c>
      <c r="F61" s="9" t="s">
        <v>22</v>
      </c>
      <c r="G61" s="24">
        <v>141632</v>
      </c>
      <c r="H61" s="24">
        <f t="shared" si="3"/>
        <v>539617.92000000004</v>
      </c>
      <c r="I61" s="3" t="s">
        <v>5</v>
      </c>
      <c r="J61" s="3" t="s">
        <v>2</v>
      </c>
      <c r="K61" s="3" t="s">
        <v>3</v>
      </c>
    </row>
    <row r="62" spans="1:11" ht="15.75" customHeight="1" thickBot="1" x14ac:dyDescent="0.3">
      <c r="A62" s="19" t="s">
        <v>280</v>
      </c>
      <c r="B62" s="1" t="s">
        <v>59</v>
      </c>
      <c r="C62" s="1">
        <v>90</v>
      </c>
      <c r="D62" s="1" t="s">
        <v>134</v>
      </c>
      <c r="E62" s="3">
        <v>185</v>
      </c>
      <c r="F62" s="9" t="s">
        <v>22</v>
      </c>
      <c r="G62" s="24">
        <v>64071</v>
      </c>
      <c r="H62" s="24">
        <f t="shared" si="3"/>
        <v>244110.51</v>
      </c>
      <c r="I62" s="4" t="s">
        <v>5</v>
      </c>
      <c r="J62" s="1" t="s">
        <v>2</v>
      </c>
      <c r="K62" s="3" t="s">
        <v>3</v>
      </c>
    </row>
    <row r="63" spans="1:11" ht="15.75" customHeight="1" thickBot="1" x14ac:dyDescent="0.3">
      <c r="A63" s="19" t="s">
        <v>281</v>
      </c>
      <c r="B63" s="1" t="s">
        <v>59</v>
      </c>
      <c r="C63" s="1">
        <v>92</v>
      </c>
      <c r="D63" s="1" t="s">
        <v>135</v>
      </c>
      <c r="E63" s="3">
        <v>186</v>
      </c>
      <c r="F63" s="9" t="s">
        <v>22</v>
      </c>
      <c r="G63" s="24">
        <v>76520</v>
      </c>
      <c r="H63" s="24">
        <f t="shared" si="3"/>
        <v>291541.2</v>
      </c>
      <c r="I63" s="3" t="s">
        <v>10</v>
      </c>
      <c r="J63" s="3" t="s">
        <v>2</v>
      </c>
      <c r="K63" s="3" t="s">
        <v>3</v>
      </c>
    </row>
    <row r="64" spans="1:11" ht="15.75" customHeight="1" thickBot="1" x14ac:dyDescent="0.3">
      <c r="A64" s="19" t="s">
        <v>282</v>
      </c>
      <c r="B64" s="1" t="s">
        <v>60</v>
      </c>
      <c r="C64" s="1">
        <v>12</v>
      </c>
      <c r="D64" s="1" t="s">
        <v>387</v>
      </c>
      <c r="E64" s="9">
        <v>165</v>
      </c>
      <c r="F64" s="9" t="s">
        <v>4</v>
      </c>
      <c r="G64" s="24">
        <v>394953</v>
      </c>
      <c r="H64" s="24">
        <f t="shared" si="3"/>
        <v>1504770.93</v>
      </c>
      <c r="I64" s="9" t="s">
        <v>5</v>
      </c>
      <c r="J64" s="9" t="s">
        <v>26</v>
      </c>
      <c r="K64" s="9" t="s">
        <v>212</v>
      </c>
    </row>
    <row r="65" spans="1:11" ht="15.75" customHeight="1" thickBot="1" x14ac:dyDescent="0.3">
      <c r="A65" s="19" t="s">
        <v>283</v>
      </c>
      <c r="B65" s="19" t="s">
        <v>60</v>
      </c>
      <c r="C65" s="19">
        <v>38</v>
      </c>
      <c r="D65" s="19" t="s">
        <v>360</v>
      </c>
      <c r="E65" s="16">
        <v>3</v>
      </c>
      <c r="F65" s="20" t="s">
        <v>4</v>
      </c>
      <c r="G65" s="24">
        <v>6347</v>
      </c>
      <c r="H65" s="24">
        <f t="shared" si="3"/>
        <v>24182.07</v>
      </c>
      <c r="I65" s="9" t="s">
        <v>1</v>
      </c>
      <c r="J65" s="9" t="s">
        <v>361</v>
      </c>
      <c r="K65" s="9" t="s">
        <v>17</v>
      </c>
    </row>
    <row r="66" spans="1:11" ht="15.75" customHeight="1" thickBot="1" x14ac:dyDescent="0.3">
      <c r="A66" s="19" t="s">
        <v>397</v>
      </c>
      <c r="B66" s="1" t="s">
        <v>61</v>
      </c>
      <c r="C66" s="1">
        <v>6</v>
      </c>
      <c r="D66" s="1" t="s">
        <v>136</v>
      </c>
      <c r="E66" s="3">
        <v>83</v>
      </c>
      <c r="F66" s="9" t="s">
        <v>12</v>
      </c>
      <c r="G66" s="24">
        <v>37835</v>
      </c>
      <c r="H66" s="24">
        <f t="shared" si="3"/>
        <v>144151.35</v>
      </c>
      <c r="I66" s="4" t="s">
        <v>10</v>
      </c>
      <c r="J66" s="4" t="s">
        <v>2</v>
      </c>
      <c r="K66" s="3" t="s">
        <v>3</v>
      </c>
    </row>
    <row r="67" spans="1:11" ht="15.75" thickBot="1" x14ac:dyDescent="0.3">
      <c r="A67" s="19" t="s">
        <v>398</v>
      </c>
      <c r="B67" s="1" t="s">
        <v>63</v>
      </c>
      <c r="C67" s="1">
        <v>54</v>
      </c>
      <c r="D67" s="1" t="s">
        <v>137</v>
      </c>
      <c r="E67" s="3">
        <v>128</v>
      </c>
      <c r="F67" s="9" t="s">
        <v>4</v>
      </c>
      <c r="G67" s="24">
        <v>201019</v>
      </c>
      <c r="H67" s="24">
        <f t="shared" ref="H67:H130" si="4">G67*3*1.27</f>
        <v>765882.39</v>
      </c>
      <c r="I67" s="4" t="s">
        <v>5</v>
      </c>
      <c r="J67" s="4" t="s">
        <v>6</v>
      </c>
      <c r="K67" s="3" t="s">
        <v>3</v>
      </c>
    </row>
    <row r="68" spans="1:11" ht="15.75" thickBot="1" x14ac:dyDescent="0.3">
      <c r="A68" s="19" t="s">
        <v>284</v>
      </c>
      <c r="B68" s="19" t="s">
        <v>62</v>
      </c>
      <c r="C68" s="19">
        <v>70</v>
      </c>
      <c r="D68" s="19" t="s">
        <v>377</v>
      </c>
      <c r="E68" s="16">
        <v>29</v>
      </c>
      <c r="F68" s="20" t="s">
        <v>0</v>
      </c>
      <c r="G68" s="25">
        <v>27976</v>
      </c>
      <c r="H68" s="25">
        <f t="shared" si="4"/>
        <v>106588.56</v>
      </c>
      <c r="I68" s="17" t="s">
        <v>28</v>
      </c>
      <c r="J68" s="20" t="s">
        <v>14</v>
      </c>
      <c r="K68" s="20" t="s">
        <v>3</v>
      </c>
    </row>
    <row r="69" spans="1:11" ht="15.75" customHeight="1" thickBot="1" x14ac:dyDescent="0.3">
      <c r="A69" s="19" t="s">
        <v>285</v>
      </c>
      <c r="B69" s="9" t="s">
        <v>62</v>
      </c>
      <c r="C69" s="9">
        <v>80</v>
      </c>
      <c r="D69" s="9" t="s">
        <v>138</v>
      </c>
      <c r="E69" s="9">
        <v>117</v>
      </c>
      <c r="F69" s="9" t="s">
        <v>4</v>
      </c>
      <c r="G69" s="24">
        <v>81664</v>
      </c>
      <c r="H69" s="24">
        <f t="shared" si="4"/>
        <v>311139.84000000003</v>
      </c>
      <c r="I69" s="9" t="s">
        <v>28</v>
      </c>
      <c r="J69" s="9" t="s">
        <v>201</v>
      </c>
      <c r="K69" s="3" t="s">
        <v>3</v>
      </c>
    </row>
    <row r="70" spans="1:11" ht="15.75" customHeight="1" thickBot="1" x14ac:dyDescent="0.3">
      <c r="A70" s="19" t="s">
        <v>286</v>
      </c>
      <c r="B70" s="9" t="s">
        <v>62</v>
      </c>
      <c r="C70" s="9">
        <v>82</v>
      </c>
      <c r="D70" s="9" t="s">
        <v>139</v>
      </c>
      <c r="E70" s="9">
        <v>138</v>
      </c>
      <c r="F70" s="9" t="s">
        <v>4</v>
      </c>
      <c r="G70" s="24">
        <v>129002</v>
      </c>
      <c r="H70" s="24">
        <f t="shared" si="4"/>
        <v>491497.62</v>
      </c>
      <c r="I70" s="9" t="s">
        <v>28</v>
      </c>
      <c r="J70" s="9" t="s">
        <v>201</v>
      </c>
      <c r="K70" s="3" t="s">
        <v>3</v>
      </c>
    </row>
    <row r="71" spans="1:11" ht="15.75" customHeight="1" thickBot="1" x14ac:dyDescent="0.3">
      <c r="A71" s="19" t="s">
        <v>287</v>
      </c>
      <c r="B71" s="21" t="s">
        <v>62</v>
      </c>
      <c r="C71" s="21">
        <v>84</v>
      </c>
      <c r="D71" s="21" t="s">
        <v>357</v>
      </c>
      <c r="E71" s="21">
        <v>70</v>
      </c>
      <c r="F71" s="20" t="s">
        <v>4</v>
      </c>
      <c r="G71" s="25">
        <v>56711</v>
      </c>
      <c r="H71" s="25">
        <f t="shared" si="4"/>
        <v>216068.91</v>
      </c>
      <c r="I71" s="20" t="s">
        <v>1</v>
      </c>
      <c r="J71" s="20" t="s">
        <v>2</v>
      </c>
      <c r="K71" s="20" t="s">
        <v>3</v>
      </c>
    </row>
    <row r="72" spans="1:11" ht="15.75" customHeight="1" thickBot="1" x14ac:dyDescent="0.3">
      <c r="A72" s="19" t="s">
        <v>288</v>
      </c>
      <c r="B72" s="19" t="s">
        <v>62</v>
      </c>
      <c r="C72" s="19">
        <v>86</v>
      </c>
      <c r="D72" s="19" t="s">
        <v>378</v>
      </c>
      <c r="E72" s="16">
        <v>77</v>
      </c>
      <c r="F72" s="20" t="s">
        <v>4</v>
      </c>
      <c r="G72" s="25">
        <v>101837</v>
      </c>
      <c r="H72" s="25">
        <f t="shared" si="4"/>
        <v>387998.97000000003</v>
      </c>
      <c r="I72" s="21" t="s">
        <v>5</v>
      </c>
      <c r="J72" s="20" t="s">
        <v>6</v>
      </c>
      <c r="K72" s="20" t="s">
        <v>3</v>
      </c>
    </row>
    <row r="73" spans="1:11" ht="15.75" customHeight="1" thickBot="1" x14ac:dyDescent="0.3">
      <c r="A73" s="19" t="s">
        <v>289</v>
      </c>
      <c r="B73" s="1" t="s">
        <v>62</v>
      </c>
      <c r="C73" s="1">
        <v>86</v>
      </c>
      <c r="D73" s="1" t="s">
        <v>140</v>
      </c>
      <c r="E73" s="9">
        <v>105</v>
      </c>
      <c r="F73" s="9" t="s">
        <v>4</v>
      </c>
      <c r="G73" s="24">
        <v>109605</v>
      </c>
      <c r="H73" s="24">
        <f t="shared" si="4"/>
        <v>417595.05</v>
      </c>
      <c r="I73" s="9" t="s">
        <v>199</v>
      </c>
      <c r="J73" s="9" t="s">
        <v>201</v>
      </c>
      <c r="K73" s="3" t="s">
        <v>3</v>
      </c>
    </row>
    <row r="74" spans="1:11" ht="15.75" customHeight="1" thickBot="1" x14ac:dyDescent="0.3">
      <c r="A74" s="19" t="s">
        <v>290</v>
      </c>
      <c r="B74" s="9" t="s">
        <v>62</v>
      </c>
      <c r="C74" s="9">
        <v>88</v>
      </c>
      <c r="D74" s="9" t="s">
        <v>141</v>
      </c>
      <c r="E74" s="9">
        <v>102</v>
      </c>
      <c r="F74" s="9" t="s">
        <v>22</v>
      </c>
      <c r="G74" s="24">
        <v>53918</v>
      </c>
      <c r="H74" s="24">
        <f t="shared" si="4"/>
        <v>205427.58000000002</v>
      </c>
      <c r="I74" s="9" t="s">
        <v>27</v>
      </c>
      <c r="J74" s="9" t="s">
        <v>205</v>
      </c>
      <c r="K74" s="14" t="s">
        <v>3</v>
      </c>
    </row>
    <row r="75" spans="1:11" ht="15.75" customHeight="1" thickBot="1" x14ac:dyDescent="0.3">
      <c r="A75" s="19" t="s">
        <v>291</v>
      </c>
      <c r="B75" s="1" t="s">
        <v>62</v>
      </c>
      <c r="C75" s="1">
        <v>90</v>
      </c>
      <c r="D75" s="1" t="s">
        <v>142</v>
      </c>
      <c r="E75" s="3">
        <v>208</v>
      </c>
      <c r="F75" s="9" t="s">
        <v>4</v>
      </c>
      <c r="G75" s="24">
        <v>217123</v>
      </c>
      <c r="H75" s="24">
        <f t="shared" si="4"/>
        <v>827238.63</v>
      </c>
      <c r="I75" s="4" t="s">
        <v>1</v>
      </c>
      <c r="J75" s="4" t="s">
        <v>6</v>
      </c>
      <c r="K75" s="3" t="s">
        <v>3</v>
      </c>
    </row>
    <row r="76" spans="1:11" ht="15.75" customHeight="1" thickBot="1" x14ac:dyDescent="0.3">
      <c r="A76" s="19" t="s">
        <v>292</v>
      </c>
      <c r="B76" s="1" t="s">
        <v>215</v>
      </c>
      <c r="C76" s="1">
        <v>102</v>
      </c>
      <c r="D76" s="1" t="s">
        <v>143</v>
      </c>
      <c r="E76" s="3">
        <v>704</v>
      </c>
      <c r="F76" s="9" t="s">
        <v>12</v>
      </c>
      <c r="G76" s="24">
        <v>295072</v>
      </c>
      <c r="H76" s="24">
        <f t="shared" si="4"/>
        <v>1124224.32</v>
      </c>
      <c r="I76" s="4" t="s">
        <v>5</v>
      </c>
      <c r="J76" s="4" t="s">
        <v>6</v>
      </c>
      <c r="K76" s="3" t="s">
        <v>3</v>
      </c>
    </row>
    <row r="77" spans="1:11" ht="15.75" customHeight="1" thickBot="1" x14ac:dyDescent="0.3">
      <c r="A77" s="19" t="s">
        <v>293</v>
      </c>
      <c r="B77" s="1" t="s">
        <v>419</v>
      </c>
      <c r="C77" s="1">
        <v>14</v>
      </c>
      <c r="D77" s="1" t="s">
        <v>405</v>
      </c>
      <c r="E77" s="3">
        <v>127</v>
      </c>
      <c r="F77" s="9" t="s">
        <v>13</v>
      </c>
      <c r="G77" s="24">
        <v>48404</v>
      </c>
      <c r="H77" s="24">
        <f t="shared" si="4"/>
        <v>184419.24</v>
      </c>
      <c r="I77" s="4" t="s">
        <v>5</v>
      </c>
      <c r="J77" s="4" t="s">
        <v>406</v>
      </c>
      <c r="K77" s="3" t="s">
        <v>3</v>
      </c>
    </row>
    <row r="78" spans="1:11" ht="15.75" thickBot="1" x14ac:dyDescent="0.3">
      <c r="A78" s="19" t="s">
        <v>294</v>
      </c>
      <c r="B78" s="19" t="s">
        <v>379</v>
      </c>
      <c r="C78" s="19">
        <v>5</v>
      </c>
      <c r="D78" s="19" t="s">
        <v>380</v>
      </c>
      <c r="E78" s="16">
        <v>291</v>
      </c>
      <c r="F78" s="20" t="s">
        <v>22</v>
      </c>
      <c r="G78" s="25">
        <v>69155</v>
      </c>
      <c r="H78" s="25">
        <f t="shared" si="4"/>
        <v>263480.55</v>
      </c>
      <c r="I78" s="21" t="s">
        <v>5</v>
      </c>
      <c r="J78" s="20" t="s">
        <v>6</v>
      </c>
      <c r="K78" s="20" t="s">
        <v>3</v>
      </c>
    </row>
    <row r="79" spans="1:11" ht="15.75" customHeight="1" thickBot="1" x14ac:dyDescent="0.3">
      <c r="A79" s="19" t="s">
        <v>295</v>
      </c>
      <c r="B79" s="1" t="s">
        <v>53</v>
      </c>
      <c r="C79" s="1">
        <v>24</v>
      </c>
      <c r="D79" s="1" t="s">
        <v>144</v>
      </c>
      <c r="E79" s="9">
        <v>58</v>
      </c>
      <c r="F79" s="9" t="s">
        <v>13</v>
      </c>
      <c r="G79" s="24">
        <v>22330</v>
      </c>
      <c r="H79" s="24">
        <f t="shared" si="4"/>
        <v>85077.3</v>
      </c>
      <c r="I79" s="9" t="s">
        <v>5</v>
      </c>
      <c r="J79" s="9" t="s">
        <v>203</v>
      </c>
      <c r="K79" s="3" t="s">
        <v>3</v>
      </c>
    </row>
    <row r="80" spans="1:11" ht="15.75" customHeight="1" thickBot="1" x14ac:dyDescent="0.3">
      <c r="A80" s="19" t="s">
        <v>296</v>
      </c>
      <c r="B80" s="1" t="s">
        <v>53</v>
      </c>
      <c r="C80" s="1">
        <v>24</v>
      </c>
      <c r="D80" s="1" t="s">
        <v>145</v>
      </c>
      <c r="E80" s="3">
        <v>81</v>
      </c>
      <c r="F80" s="9" t="s">
        <v>13</v>
      </c>
      <c r="G80" s="24">
        <v>31185</v>
      </c>
      <c r="H80" s="24">
        <f t="shared" si="4"/>
        <v>118814.85</v>
      </c>
      <c r="I80" s="3" t="s">
        <v>5</v>
      </c>
      <c r="J80" s="3" t="s">
        <v>15</v>
      </c>
      <c r="K80" s="3" t="s">
        <v>3</v>
      </c>
    </row>
    <row r="81" spans="1:11" ht="15.75" customHeight="1" thickBot="1" x14ac:dyDescent="0.3">
      <c r="A81" s="19" t="s">
        <v>297</v>
      </c>
      <c r="B81" s="1" t="s">
        <v>53</v>
      </c>
      <c r="C81" s="1">
        <v>25</v>
      </c>
      <c r="D81" s="1" t="s">
        <v>362</v>
      </c>
      <c r="E81" s="3">
        <v>76</v>
      </c>
      <c r="F81" s="9" t="s">
        <v>13</v>
      </c>
      <c r="G81" s="24">
        <v>25582</v>
      </c>
      <c r="H81" s="24">
        <f t="shared" si="4"/>
        <v>97467.42</v>
      </c>
      <c r="I81" s="3" t="s">
        <v>5</v>
      </c>
      <c r="J81" s="3" t="s">
        <v>6</v>
      </c>
      <c r="K81" s="3" t="s">
        <v>211</v>
      </c>
    </row>
    <row r="82" spans="1:11" ht="15.75" customHeight="1" thickBot="1" x14ac:dyDescent="0.3">
      <c r="A82" s="19" t="s">
        <v>298</v>
      </c>
      <c r="B82" s="9" t="s">
        <v>64</v>
      </c>
      <c r="C82" s="9">
        <v>18</v>
      </c>
      <c r="D82" s="9" t="s">
        <v>146</v>
      </c>
      <c r="E82" s="9">
        <v>67</v>
      </c>
      <c r="F82" s="9" t="s">
        <v>31</v>
      </c>
      <c r="G82" s="24">
        <v>78737</v>
      </c>
      <c r="H82" s="24">
        <f t="shared" si="4"/>
        <v>299987.97000000003</v>
      </c>
      <c r="I82" s="9" t="s">
        <v>28</v>
      </c>
      <c r="J82" s="9" t="s">
        <v>201</v>
      </c>
      <c r="K82" s="3" t="s">
        <v>3</v>
      </c>
    </row>
    <row r="83" spans="1:11" ht="15.75" customHeight="1" thickBot="1" x14ac:dyDescent="0.3">
      <c r="A83" s="19" t="s">
        <v>299</v>
      </c>
      <c r="B83" s="9" t="s">
        <v>64</v>
      </c>
      <c r="C83" s="9">
        <v>33</v>
      </c>
      <c r="D83" s="9" t="s">
        <v>147</v>
      </c>
      <c r="E83" s="9">
        <v>34</v>
      </c>
      <c r="F83" s="9" t="s">
        <v>4</v>
      </c>
      <c r="G83" s="24">
        <v>37080</v>
      </c>
      <c r="H83" s="24">
        <f t="shared" si="4"/>
        <v>141274.79999999999</v>
      </c>
      <c r="I83" s="9" t="s">
        <v>28</v>
      </c>
      <c r="J83" s="9" t="s">
        <v>201</v>
      </c>
      <c r="K83" s="3" t="s">
        <v>3</v>
      </c>
    </row>
    <row r="84" spans="1:11" ht="15.75" customHeight="1" thickBot="1" x14ac:dyDescent="0.3">
      <c r="A84" s="19" t="s">
        <v>300</v>
      </c>
      <c r="B84" s="9" t="s">
        <v>64</v>
      </c>
      <c r="C84" s="9">
        <v>45</v>
      </c>
      <c r="D84" s="9" t="s">
        <v>148</v>
      </c>
      <c r="E84" s="9">
        <v>119</v>
      </c>
      <c r="F84" s="9" t="s">
        <v>4</v>
      </c>
      <c r="G84" s="24">
        <v>133489</v>
      </c>
      <c r="H84" s="24">
        <f t="shared" si="4"/>
        <v>508593.09</v>
      </c>
      <c r="I84" s="9" t="s">
        <v>28</v>
      </c>
      <c r="J84" s="9" t="s">
        <v>201</v>
      </c>
      <c r="K84" s="9" t="s">
        <v>211</v>
      </c>
    </row>
    <row r="85" spans="1:11" ht="26.25" thickBot="1" x14ac:dyDescent="0.3">
      <c r="A85" s="19" t="s">
        <v>301</v>
      </c>
      <c r="B85" s="1" t="s">
        <v>219</v>
      </c>
      <c r="C85" s="1">
        <v>47</v>
      </c>
      <c r="D85" s="1" t="s">
        <v>149</v>
      </c>
      <c r="E85" s="3">
        <v>144</v>
      </c>
      <c r="F85" s="9" t="s">
        <v>22</v>
      </c>
      <c r="G85" s="24">
        <v>81370</v>
      </c>
      <c r="H85" s="24">
        <f t="shared" si="4"/>
        <v>310019.7</v>
      </c>
      <c r="I85" s="4" t="s">
        <v>5</v>
      </c>
      <c r="J85" s="4" t="s">
        <v>6</v>
      </c>
      <c r="K85" s="3" t="s">
        <v>3</v>
      </c>
    </row>
    <row r="86" spans="1:11" ht="15.75" customHeight="1" thickBot="1" x14ac:dyDescent="0.3">
      <c r="A86" s="19" t="s">
        <v>302</v>
      </c>
      <c r="B86" s="1" t="s">
        <v>64</v>
      </c>
      <c r="C86" s="1">
        <v>49</v>
      </c>
      <c r="D86" s="1" t="s">
        <v>150</v>
      </c>
      <c r="E86" s="9">
        <v>127</v>
      </c>
      <c r="F86" s="9" t="s">
        <v>4</v>
      </c>
      <c r="G86" s="24">
        <v>383860</v>
      </c>
      <c r="H86" s="24">
        <f t="shared" si="4"/>
        <v>1462506.6</v>
      </c>
      <c r="I86" s="9" t="s">
        <v>28</v>
      </c>
      <c r="J86" s="9" t="s">
        <v>204</v>
      </c>
      <c r="K86" s="9" t="s">
        <v>32</v>
      </c>
    </row>
    <row r="87" spans="1:11" ht="15.75" customHeight="1" thickBot="1" x14ac:dyDescent="0.3">
      <c r="A87" s="19" t="s">
        <v>303</v>
      </c>
      <c r="B87" s="1" t="s">
        <v>65</v>
      </c>
      <c r="C87" s="1" t="s">
        <v>85</v>
      </c>
      <c r="D87" s="1" t="s">
        <v>151</v>
      </c>
      <c r="E87" s="3">
        <v>95</v>
      </c>
      <c r="F87" s="9" t="s">
        <v>13</v>
      </c>
      <c r="G87" s="24">
        <v>46550</v>
      </c>
      <c r="H87" s="24">
        <f t="shared" si="4"/>
        <v>177355.5</v>
      </c>
      <c r="I87" s="4" t="s">
        <v>5</v>
      </c>
      <c r="J87" s="4" t="s">
        <v>6</v>
      </c>
      <c r="K87" s="3" t="s">
        <v>3</v>
      </c>
    </row>
    <row r="88" spans="1:11" ht="15.75" customHeight="1" thickBot="1" x14ac:dyDescent="0.3">
      <c r="A88" s="19" t="s">
        <v>304</v>
      </c>
      <c r="B88" s="1" t="s">
        <v>65</v>
      </c>
      <c r="C88" s="1">
        <v>6</v>
      </c>
      <c r="D88" s="1" t="s">
        <v>407</v>
      </c>
      <c r="E88" s="3">
        <v>113</v>
      </c>
      <c r="F88" s="9" t="s">
        <v>13</v>
      </c>
      <c r="G88" s="24">
        <v>51087</v>
      </c>
      <c r="H88" s="24">
        <f t="shared" si="4"/>
        <v>194641.47</v>
      </c>
      <c r="I88" s="4" t="s">
        <v>5</v>
      </c>
      <c r="J88" s="4" t="s">
        <v>6</v>
      </c>
      <c r="K88" s="3" t="s">
        <v>3</v>
      </c>
    </row>
    <row r="89" spans="1:11" ht="15.75" customHeight="1" thickBot="1" x14ac:dyDescent="0.3">
      <c r="A89" s="19" t="s">
        <v>305</v>
      </c>
      <c r="B89" s="1" t="s">
        <v>66</v>
      </c>
      <c r="C89" s="1">
        <v>48</v>
      </c>
      <c r="D89" s="1" t="s">
        <v>152</v>
      </c>
      <c r="E89" s="9">
        <v>58</v>
      </c>
      <c r="F89" s="9" t="s">
        <v>12</v>
      </c>
      <c r="G89" s="24">
        <v>27606</v>
      </c>
      <c r="H89" s="24">
        <f t="shared" si="4"/>
        <v>105178.86</v>
      </c>
      <c r="I89" s="9" t="s">
        <v>5</v>
      </c>
      <c r="J89" s="9" t="s">
        <v>25</v>
      </c>
      <c r="K89" s="9" t="s">
        <v>211</v>
      </c>
    </row>
    <row r="90" spans="1:11" ht="15.75" customHeight="1" thickBot="1" x14ac:dyDescent="0.3">
      <c r="A90" s="19" t="s">
        <v>306</v>
      </c>
      <c r="B90" s="1" t="s">
        <v>393</v>
      </c>
      <c r="C90" s="1">
        <v>21</v>
      </c>
      <c r="D90" s="1" t="s">
        <v>394</v>
      </c>
      <c r="E90" s="9">
        <v>128</v>
      </c>
      <c r="F90" s="9" t="s">
        <v>22</v>
      </c>
      <c r="G90" s="24">
        <v>167212</v>
      </c>
      <c r="H90" s="24">
        <f t="shared" si="4"/>
        <v>637077.72</v>
      </c>
      <c r="I90" s="17" t="s">
        <v>28</v>
      </c>
      <c r="J90" s="9" t="s">
        <v>14</v>
      </c>
      <c r="K90" s="9" t="s">
        <v>55</v>
      </c>
    </row>
    <row r="91" spans="1:11" ht="15.75" customHeight="1" thickBot="1" x14ac:dyDescent="0.3">
      <c r="A91" s="19" t="s">
        <v>307</v>
      </c>
      <c r="B91" s="9" t="s">
        <v>67</v>
      </c>
      <c r="C91" s="9">
        <v>2</v>
      </c>
      <c r="D91" s="9" t="s">
        <v>153</v>
      </c>
      <c r="E91" s="9">
        <v>53</v>
      </c>
      <c r="F91" s="9" t="s">
        <v>4</v>
      </c>
      <c r="G91" s="24">
        <v>29150</v>
      </c>
      <c r="H91" s="24">
        <f t="shared" si="4"/>
        <v>111061.5</v>
      </c>
      <c r="I91" s="9" t="s">
        <v>28</v>
      </c>
      <c r="J91" s="9" t="s">
        <v>201</v>
      </c>
      <c r="K91" s="9" t="s">
        <v>211</v>
      </c>
    </row>
    <row r="92" spans="1:11" ht="15.75" customHeight="1" thickBot="1" x14ac:dyDescent="0.3">
      <c r="A92" s="19" t="s">
        <v>308</v>
      </c>
      <c r="B92" s="9" t="s">
        <v>67</v>
      </c>
      <c r="C92" s="9">
        <v>5</v>
      </c>
      <c r="D92" s="9" t="s">
        <v>154</v>
      </c>
      <c r="E92" s="9">
        <v>51</v>
      </c>
      <c r="F92" s="9" t="s">
        <v>4</v>
      </c>
      <c r="G92" s="24">
        <v>51648</v>
      </c>
      <c r="H92" s="24">
        <f t="shared" si="4"/>
        <v>196778.88</v>
      </c>
      <c r="I92" s="9" t="s">
        <v>28</v>
      </c>
      <c r="J92" s="9" t="s">
        <v>206</v>
      </c>
      <c r="K92" s="9" t="s">
        <v>211</v>
      </c>
    </row>
    <row r="93" spans="1:11" ht="15.75" customHeight="1" thickBot="1" x14ac:dyDescent="0.3">
      <c r="A93" s="19" t="s">
        <v>309</v>
      </c>
      <c r="B93" s="1" t="s">
        <v>67</v>
      </c>
      <c r="C93" s="1">
        <v>9</v>
      </c>
      <c r="D93" s="1" t="s">
        <v>155</v>
      </c>
      <c r="E93" s="3">
        <v>81</v>
      </c>
      <c r="F93" s="9" t="s">
        <v>4</v>
      </c>
      <c r="G93" s="24">
        <v>78243</v>
      </c>
      <c r="H93" s="24">
        <f t="shared" si="4"/>
        <v>298105.83</v>
      </c>
      <c r="I93" s="4" t="s">
        <v>10</v>
      </c>
      <c r="J93" s="4" t="s">
        <v>2</v>
      </c>
      <c r="K93" s="3" t="s">
        <v>3</v>
      </c>
    </row>
    <row r="94" spans="1:11" ht="15.75" customHeight="1" thickBot="1" x14ac:dyDescent="0.3">
      <c r="A94" s="19" t="s">
        <v>310</v>
      </c>
      <c r="B94" s="1" t="s">
        <v>67</v>
      </c>
      <c r="C94" s="1">
        <v>10</v>
      </c>
      <c r="D94" s="1" t="s">
        <v>156</v>
      </c>
      <c r="E94" s="3">
        <v>106</v>
      </c>
      <c r="F94" s="9" t="s">
        <v>4</v>
      </c>
      <c r="G94" s="24">
        <v>145661</v>
      </c>
      <c r="H94" s="24">
        <f t="shared" si="4"/>
        <v>554968.41</v>
      </c>
      <c r="I94" s="4" t="s">
        <v>5</v>
      </c>
      <c r="J94" s="4" t="s">
        <v>15</v>
      </c>
      <c r="K94" s="3" t="s">
        <v>3</v>
      </c>
    </row>
    <row r="95" spans="1:11" ht="15.75" customHeight="1" thickBot="1" x14ac:dyDescent="0.3">
      <c r="A95" s="19" t="s">
        <v>311</v>
      </c>
      <c r="B95" s="9" t="s">
        <v>67</v>
      </c>
      <c r="C95" s="9">
        <v>11</v>
      </c>
      <c r="D95" s="9" t="s">
        <v>157</v>
      </c>
      <c r="E95" s="9">
        <v>84</v>
      </c>
      <c r="F95" s="9" t="s">
        <v>4</v>
      </c>
      <c r="G95" s="24">
        <v>94228</v>
      </c>
      <c r="H95" s="24">
        <f t="shared" si="4"/>
        <v>359008.68</v>
      </c>
      <c r="I95" s="9" t="s">
        <v>28</v>
      </c>
      <c r="J95" s="9" t="s">
        <v>201</v>
      </c>
      <c r="K95" s="9" t="s">
        <v>211</v>
      </c>
    </row>
    <row r="96" spans="1:11" ht="15.75" customHeight="1" thickBot="1" x14ac:dyDescent="0.3">
      <c r="A96" s="19" t="s">
        <v>312</v>
      </c>
      <c r="B96" s="9" t="s">
        <v>67</v>
      </c>
      <c r="C96" s="9">
        <v>19</v>
      </c>
      <c r="D96" s="9" t="s">
        <v>158</v>
      </c>
      <c r="E96" s="9">
        <v>101</v>
      </c>
      <c r="F96" s="9" t="s">
        <v>4</v>
      </c>
      <c r="G96" s="24">
        <v>113298</v>
      </c>
      <c r="H96" s="24">
        <f t="shared" si="4"/>
        <v>431665.38</v>
      </c>
      <c r="I96" s="9" t="s">
        <v>10</v>
      </c>
      <c r="J96" s="9" t="s">
        <v>207</v>
      </c>
      <c r="K96" s="9" t="s">
        <v>211</v>
      </c>
    </row>
    <row r="97" spans="1:11" ht="15.75" customHeight="1" thickBot="1" x14ac:dyDescent="0.3">
      <c r="A97" s="19" t="s">
        <v>313</v>
      </c>
      <c r="B97" s="1" t="s">
        <v>67</v>
      </c>
      <c r="C97" s="1">
        <v>71</v>
      </c>
      <c r="D97" s="1" t="s">
        <v>159</v>
      </c>
      <c r="E97" s="9">
        <v>81</v>
      </c>
      <c r="F97" s="9" t="s">
        <v>22</v>
      </c>
      <c r="G97" s="24">
        <v>49831</v>
      </c>
      <c r="H97" s="24">
        <f t="shared" si="4"/>
        <v>189856.11000000002</v>
      </c>
      <c r="I97" s="9" t="s">
        <v>28</v>
      </c>
      <c r="J97" s="9" t="s">
        <v>208</v>
      </c>
      <c r="K97" s="9" t="s">
        <v>211</v>
      </c>
    </row>
    <row r="98" spans="1:11" ht="15.75" customHeight="1" thickBot="1" x14ac:dyDescent="0.3">
      <c r="A98" s="19" t="s">
        <v>314</v>
      </c>
      <c r="B98" s="9" t="s">
        <v>68</v>
      </c>
      <c r="C98" s="12" t="s">
        <v>86</v>
      </c>
      <c r="D98" s="9" t="s">
        <v>160</v>
      </c>
      <c r="E98" s="9">
        <v>78</v>
      </c>
      <c r="F98" s="9" t="s">
        <v>13</v>
      </c>
      <c r="G98" s="24">
        <v>29944</v>
      </c>
      <c r="H98" s="24">
        <f t="shared" si="4"/>
        <v>114086.64</v>
      </c>
      <c r="I98" s="9" t="s">
        <v>28</v>
      </c>
      <c r="J98" s="9" t="s">
        <v>201</v>
      </c>
      <c r="K98" s="9" t="s">
        <v>211</v>
      </c>
    </row>
    <row r="99" spans="1:11" ht="15.75" customHeight="1" thickBot="1" x14ac:dyDescent="0.3">
      <c r="A99" s="19" t="s">
        <v>315</v>
      </c>
      <c r="B99" s="9" t="s">
        <v>68</v>
      </c>
      <c r="C99" s="12" t="s">
        <v>86</v>
      </c>
      <c r="D99" s="9" t="s">
        <v>161</v>
      </c>
      <c r="E99" s="9">
        <v>75</v>
      </c>
      <c r="F99" s="9" t="s">
        <v>13</v>
      </c>
      <c r="G99" s="24">
        <v>28793</v>
      </c>
      <c r="H99" s="24">
        <f t="shared" si="4"/>
        <v>109701.33</v>
      </c>
      <c r="I99" s="9" t="s">
        <v>28</v>
      </c>
      <c r="J99" s="9" t="s">
        <v>201</v>
      </c>
      <c r="K99" s="9" t="s">
        <v>211</v>
      </c>
    </row>
    <row r="100" spans="1:11" ht="15.75" customHeight="1" thickBot="1" x14ac:dyDescent="0.3">
      <c r="A100" s="19" t="s">
        <v>316</v>
      </c>
      <c r="B100" s="1" t="s">
        <v>68</v>
      </c>
      <c r="C100" s="1">
        <v>32</v>
      </c>
      <c r="D100" s="1" t="s">
        <v>162</v>
      </c>
      <c r="E100" s="9">
        <v>32</v>
      </c>
      <c r="F100" s="9" t="s">
        <v>13</v>
      </c>
      <c r="G100" s="24">
        <v>17072</v>
      </c>
      <c r="H100" s="24">
        <f t="shared" si="4"/>
        <v>65044.32</v>
      </c>
      <c r="I100" s="9" t="s">
        <v>5</v>
      </c>
      <c r="J100" s="9" t="s">
        <v>205</v>
      </c>
      <c r="K100" s="9" t="s">
        <v>211</v>
      </c>
    </row>
    <row r="101" spans="1:11" ht="15.75" customHeight="1" thickBot="1" x14ac:dyDescent="0.3">
      <c r="A101" s="19" t="s">
        <v>317</v>
      </c>
      <c r="B101" s="1" t="s">
        <v>69</v>
      </c>
      <c r="C101" s="1">
        <v>42</v>
      </c>
      <c r="D101" s="1" t="s">
        <v>389</v>
      </c>
      <c r="E101" s="9">
        <v>62</v>
      </c>
      <c r="F101" s="9" t="s">
        <v>12</v>
      </c>
      <c r="G101" s="24">
        <v>25760</v>
      </c>
      <c r="H101" s="24">
        <f t="shared" si="4"/>
        <v>98145.600000000006</v>
      </c>
      <c r="I101" s="9" t="s">
        <v>5</v>
      </c>
      <c r="J101" s="9" t="s">
        <v>15</v>
      </c>
      <c r="K101" s="9" t="s">
        <v>3</v>
      </c>
    </row>
    <row r="102" spans="1:11" ht="26.25" thickBot="1" x14ac:dyDescent="0.3">
      <c r="A102" s="19" t="s">
        <v>318</v>
      </c>
      <c r="B102" s="1" t="s">
        <v>220</v>
      </c>
      <c r="C102" s="1">
        <v>57</v>
      </c>
      <c r="D102" s="1" t="s">
        <v>163</v>
      </c>
      <c r="E102" s="3">
        <v>53</v>
      </c>
      <c r="F102" s="9" t="s">
        <v>13</v>
      </c>
      <c r="G102" s="24">
        <v>16739</v>
      </c>
      <c r="H102" s="24">
        <f t="shared" si="4"/>
        <v>63775.590000000004</v>
      </c>
      <c r="I102" s="4" t="s">
        <v>5</v>
      </c>
      <c r="J102" s="4" t="s">
        <v>14</v>
      </c>
      <c r="K102" s="3" t="s">
        <v>3</v>
      </c>
    </row>
    <row r="103" spans="1:11" ht="15.75" customHeight="1" thickBot="1" x14ac:dyDescent="0.3">
      <c r="A103" s="19" t="s">
        <v>319</v>
      </c>
      <c r="B103" s="1" t="s">
        <v>69</v>
      </c>
      <c r="C103" s="1">
        <v>59</v>
      </c>
      <c r="D103" s="1" t="s">
        <v>164</v>
      </c>
      <c r="E103" s="3">
        <v>53</v>
      </c>
      <c r="F103" s="9" t="s">
        <v>13</v>
      </c>
      <c r="G103" s="24">
        <v>19439</v>
      </c>
      <c r="H103" s="24">
        <f t="shared" si="4"/>
        <v>74062.59</v>
      </c>
      <c r="I103" s="4" t="s">
        <v>5</v>
      </c>
      <c r="J103" s="4" t="s">
        <v>6</v>
      </c>
      <c r="K103" s="3" t="s">
        <v>3</v>
      </c>
    </row>
    <row r="104" spans="1:11" ht="15.75" customHeight="1" thickBot="1" x14ac:dyDescent="0.3">
      <c r="A104" s="19" t="s">
        <v>320</v>
      </c>
      <c r="B104" s="1" t="s">
        <v>69</v>
      </c>
      <c r="C104" s="1">
        <v>62</v>
      </c>
      <c r="D104" s="1" t="s">
        <v>165</v>
      </c>
      <c r="E104" s="3">
        <v>87</v>
      </c>
      <c r="F104" s="9" t="s">
        <v>13</v>
      </c>
      <c r="G104" s="24">
        <v>30579</v>
      </c>
      <c r="H104" s="24">
        <f t="shared" si="4"/>
        <v>116505.99</v>
      </c>
      <c r="I104" s="4" t="s">
        <v>5</v>
      </c>
      <c r="J104" s="4" t="s">
        <v>6</v>
      </c>
      <c r="K104" s="3" t="s">
        <v>3</v>
      </c>
    </row>
    <row r="105" spans="1:11" ht="15.75" customHeight="1" thickBot="1" x14ac:dyDescent="0.3">
      <c r="A105" s="19" t="s">
        <v>321</v>
      </c>
      <c r="B105" s="1" t="s">
        <v>69</v>
      </c>
      <c r="C105" s="1">
        <v>72</v>
      </c>
      <c r="D105" s="1" t="s">
        <v>166</v>
      </c>
      <c r="E105" s="3">
        <v>170</v>
      </c>
      <c r="F105" s="9" t="s">
        <v>13</v>
      </c>
      <c r="G105" s="24">
        <v>75340</v>
      </c>
      <c r="H105" s="24">
        <f t="shared" si="4"/>
        <v>287045.40000000002</v>
      </c>
      <c r="I105" s="4" t="s">
        <v>5</v>
      </c>
      <c r="J105" s="4" t="s">
        <v>6</v>
      </c>
      <c r="K105" s="3" t="s">
        <v>3</v>
      </c>
    </row>
    <row r="106" spans="1:11" ht="15.75" customHeight="1" thickBot="1" x14ac:dyDescent="0.3">
      <c r="A106" s="19" t="s">
        <v>322</v>
      </c>
      <c r="B106" s="1" t="s">
        <v>69</v>
      </c>
      <c r="C106" s="1">
        <v>74</v>
      </c>
      <c r="D106" s="1" t="s">
        <v>167</v>
      </c>
      <c r="E106" s="3">
        <v>143</v>
      </c>
      <c r="F106" s="9" t="s">
        <v>13</v>
      </c>
      <c r="G106" s="24">
        <v>50336</v>
      </c>
      <c r="H106" s="24">
        <f t="shared" si="4"/>
        <v>191780.16</v>
      </c>
      <c r="I106" s="3" t="s">
        <v>5</v>
      </c>
      <c r="J106" s="3" t="s">
        <v>6</v>
      </c>
      <c r="K106" s="3" t="s">
        <v>3</v>
      </c>
    </row>
    <row r="107" spans="1:11" ht="15.75" customHeight="1" thickBot="1" x14ac:dyDescent="0.3">
      <c r="A107" s="19" t="s">
        <v>323</v>
      </c>
      <c r="B107" s="1" t="s">
        <v>69</v>
      </c>
      <c r="C107" s="1">
        <v>92</v>
      </c>
      <c r="D107" s="1" t="s">
        <v>168</v>
      </c>
      <c r="E107" s="3">
        <v>81</v>
      </c>
      <c r="F107" s="9" t="s">
        <v>13</v>
      </c>
      <c r="G107" s="24">
        <v>23106</v>
      </c>
      <c r="H107" s="24">
        <f t="shared" si="4"/>
        <v>88033.86</v>
      </c>
      <c r="I107" s="4" t="s">
        <v>5</v>
      </c>
      <c r="J107" s="4" t="s">
        <v>6</v>
      </c>
      <c r="K107" s="3" t="s">
        <v>3</v>
      </c>
    </row>
    <row r="108" spans="1:11" ht="15.75" customHeight="1" thickBot="1" x14ac:dyDescent="0.3">
      <c r="A108" s="19" t="s">
        <v>324</v>
      </c>
      <c r="B108" s="1" t="s">
        <v>70</v>
      </c>
      <c r="C108" s="1">
        <v>3</v>
      </c>
      <c r="D108" s="1" t="s">
        <v>169</v>
      </c>
      <c r="E108" s="3">
        <v>51</v>
      </c>
      <c r="F108" s="9" t="s">
        <v>13</v>
      </c>
      <c r="G108" s="24">
        <v>25300</v>
      </c>
      <c r="H108" s="24">
        <f t="shared" si="4"/>
        <v>96393</v>
      </c>
      <c r="I108" s="4" t="s">
        <v>27</v>
      </c>
      <c r="J108" s="4" t="s">
        <v>6</v>
      </c>
      <c r="K108" s="3" t="s">
        <v>211</v>
      </c>
    </row>
    <row r="109" spans="1:11" ht="15.75" customHeight="1" thickBot="1" x14ac:dyDescent="0.3">
      <c r="A109" s="19" t="s">
        <v>325</v>
      </c>
      <c r="B109" s="1" t="s">
        <v>70</v>
      </c>
      <c r="C109" s="1">
        <v>5</v>
      </c>
      <c r="D109" s="1" t="s">
        <v>170</v>
      </c>
      <c r="E109" s="3">
        <v>182</v>
      </c>
      <c r="F109" s="9" t="s">
        <v>13</v>
      </c>
      <c r="G109" s="24">
        <v>77877</v>
      </c>
      <c r="H109" s="24">
        <f t="shared" si="4"/>
        <v>296711.37</v>
      </c>
      <c r="I109" s="3" t="s">
        <v>5</v>
      </c>
      <c r="J109" s="3" t="s">
        <v>6</v>
      </c>
      <c r="K109" s="3" t="s">
        <v>3</v>
      </c>
    </row>
    <row r="110" spans="1:11" ht="15.75" customHeight="1" thickBot="1" x14ac:dyDescent="0.3">
      <c r="A110" s="19" t="s">
        <v>326</v>
      </c>
      <c r="B110" s="1" t="s">
        <v>70</v>
      </c>
      <c r="C110" s="1">
        <v>10</v>
      </c>
      <c r="D110" s="1" t="s">
        <v>171</v>
      </c>
      <c r="E110" s="3">
        <v>62</v>
      </c>
      <c r="F110" s="9" t="s">
        <v>13</v>
      </c>
      <c r="G110" s="24">
        <v>20460</v>
      </c>
      <c r="H110" s="24">
        <f t="shared" si="4"/>
        <v>77952.600000000006</v>
      </c>
      <c r="I110" s="4" t="s">
        <v>5</v>
      </c>
      <c r="J110" s="4" t="s">
        <v>15</v>
      </c>
      <c r="K110" s="3" t="s">
        <v>3</v>
      </c>
    </row>
    <row r="111" spans="1:11" ht="15.75" customHeight="1" thickBot="1" x14ac:dyDescent="0.3">
      <c r="A111" s="19" t="s">
        <v>327</v>
      </c>
      <c r="B111" s="1" t="s">
        <v>70</v>
      </c>
      <c r="C111" s="1">
        <v>22</v>
      </c>
      <c r="D111" s="1" t="s">
        <v>172</v>
      </c>
      <c r="E111" s="3">
        <v>126</v>
      </c>
      <c r="F111" s="9" t="s">
        <v>13</v>
      </c>
      <c r="G111" s="24">
        <v>46427</v>
      </c>
      <c r="H111" s="24">
        <f t="shared" si="4"/>
        <v>176886.87</v>
      </c>
      <c r="I111" s="4" t="s">
        <v>5</v>
      </c>
      <c r="J111" s="4" t="s">
        <v>14</v>
      </c>
      <c r="K111" s="3" t="s">
        <v>211</v>
      </c>
    </row>
    <row r="112" spans="1:11" ht="15.75" customHeight="1" thickBot="1" x14ac:dyDescent="0.3">
      <c r="A112" s="19" t="s">
        <v>399</v>
      </c>
      <c r="B112" s="1" t="s">
        <v>70</v>
      </c>
      <c r="C112" s="1">
        <v>25</v>
      </c>
      <c r="D112" s="18" t="s">
        <v>356</v>
      </c>
      <c r="E112" s="3">
        <v>117</v>
      </c>
      <c r="F112" s="9" t="s">
        <v>13</v>
      </c>
      <c r="G112" s="24">
        <v>53282</v>
      </c>
      <c r="H112" s="24">
        <f t="shared" si="4"/>
        <v>203004.42</v>
      </c>
      <c r="I112" s="4" t="s">
        <v>5</v>
      </c>
      <c r="J112" s="4" t="s">
        <v>15</v>
      </c>
      <c r="K112" s="3" t="s">
        <v>211</v>
      </c>
    </row>
    <row r="113" spans="1:11" ht="15.75" customHeight="1" thickBot="1" x14ac:dyDescent="0.3">
      <c r="A113" s="19" t="s">
        <v>328</v>
      </c>
      <c r="B113" s="1" t="s">
        <v>390</v>
      </c>
      <c r="C113" s="1">
        <v>8</v>
      </c>
      <c r="D113" s="18" t="s">
        <v>391</v>
      </c>
      <c r="E113" s="3">
        <v>61</v>
      </c>
      <c r="F113" s="9" t="s">
        <v>12</v>
      </c>
      <c r="G113" s="24">
        <v>31056</v>
      </c>
      <c r="H113" s="24">
        <f t="shared" si="4"/>
        <v>118323.36</v>
      </c>
      <c r="I113" s="17" t="s">
        <v>28</v>
      </c>
      <c r="J113" s="4" t="s">
        <v>26</v>
      </c>
      <c r="K113" s="3" t="s">
        <v>3</v>
      </c>
    </row>
    <row r="114" spans="1:11" ht="15.75" customHeight="1" thickBot="1" x14ac:dyDescent="0.3">
      <c r="A114" s="19" t="s">
        <v>329</v>
      </c>
      <c r="B114" s="1" t="s">
        <v>71</v>
      </c>
      <c r="C114" s="1">
        <v>28</v>
      </c>
      <c r="D114" s="1" t="s">
        <v>173</v>
      </c>
      <c r="E114" s="3">
        <v>133</v>
      </c>
      <c r="F114" s="9" t="s">
        <v>13</v>
      </c>
      <c r="G114" s="24">
        <v>33704</v>
      </c>
      <c r="H114" s="24">
        <f t="shared" si="4"/>
        <v>128412.24</v>
      </c>
      <c r="I114" s="4" t="s">
        <v>1</v>
      </c>
      <c r="J114" s="4" t="s">
        <v>14</v>
      </c>
      <c r="K114" s="3" t="s">
        <v>3</v>
      </c>
    </row>
    <row r="115" spans="1:11" ht="15.75" customHeight="1" thickBot="1" x14ac:dyDescent="0.3">
      <c r="A115" s="19" t="s">
        <v>400</v>
      </c>
      <c r="B115" s="1" t="s">
        <v>71</v>
      </c>
      <c r="C115" s="1">
        <v>34</v>
      </c>
      <c r="D115" s="1" t="s">
        <v>174</v>
      </c>
      <c r="E115" s="3">
        <v>117</v>
      </c>
      <c r="F115" s="9" t="s">
        <v>13</v>
      </c>
      <c r="G115" s="24">
        <v>36036</v>
      </c>
      <c r="H115" s="24">
        <f t="shared" si="4"/>
        <v>137297.16</v>
      </c>
      <c r="I115" s="4" t="s">
        <v>1</v>
      </c>
      <c r="J115" s="4" t="s">
        <v>7</v>
      </c>
      <c r="K115" s="3" t="s">
        <v>3</v>
      </c>
    </row>
    <row r="116" spans="1:11" ht="15.75" customHeight="1" thickBot="1" x14ac:dyDescent="0.3">
      <c r="A116" s="19" t="s">
        <v>330</v>
      </c>
      <c r="B116" s="1" t="s">
        <v>408</v>
      </c>
      <c r="C116" s="1">
        <v>5</v>
      </c>
      <c r="D116" s="1" t="s">
        <v>409</v>
      </c>
      <c r="E116" s="3">
        <v>212</v>
      </c>
      <c r="F116" s="9" t="s">
        <v>12</v>
      </c>
      <c r="G116" s="24">
        <v>68852</v>
      </c>
      <c r="H116" s="24">
        <f t="shared" si="4"/>
        <v>262326.12</v>
      </c>
      <c r="I116" s="4" t="s">
        <v>5</v>
      </c>
      <c r="J116" s="4" t="s">
        <v>6</v>
      </c>
      <c r="K116" s="3" t="s">
        <v>3</v>
      </c>
    </row>
    <row r="117" spans="1:11" ht="15.75" customHeight="1" thickBot="1" x14ac:dyDescent="0.3">
      <c r="A117" s="19" t="s">
        <v>401</v>
      </c>
      <c r="B117" s="1" t="s">
        <v>72</v>
      </c>
      <c r="C117" s="1">
        <v>23</v>
      </c>
      <c r="D117" s="1" t="s">
        <v>175</v>
      </c>
      <c r="E117" s="3">
        <v>70</v>
      </c>
      <c r="F117" s="9" t="s">
        <v>22</v>
      </c>
      <c r="G117" s="24">
        <v>49869</v>
      </c>
      <c r="H117" s="24">
        <f t="shared" si="4"/>
        <v>190000.89</v>
      </c>
      <c r="I117" s="4" t="s">
        <v>5</v>
      </c>
      <c r="J117" s="4" t="s">
        <v>6</v>
      </c>
      <c r="K117" s="3" t="s">
        <v>3</v>
      </c>
    </row>
    <row r="118" spans="1:11" ht="15.75" customHeight="1" thickBot="1" x14ac:dyDescent="0.3">
      <c r="A118" s="19" t="s">
        <v>331</v>
      </c>
      <c r="B118" s="1" t="s">
        <v>72</v>
      </c>
      <c r="C118" s="1">
        <v>25</v>
      </c>
      <c r="D118" s="1" t="s">
        <v>410</v>
      </c>
      <c r="E118" s="3">
        <v>56</v>
      </c>
      <c r="F118" s="9" t="s">
        <v>22</v>
      </c>
      <c r="G118" s="24">
        <v>30369</v>
      </c>
      <c r="H118" s="24">
        <f t="shared" si="4"/>
        <v>115705.89</v>
      </c>
      <c r="I118" s="4" t="s">
        <v>5</v>
      </c>
      <c r="J118" s="4" t="s">
        <v>15</v>
      </c>
      <c r="K118" s="3" t="s">
        <v>3</v>
      </c>
    </row>
    <row r="119" spans="1:11" ht="15.75" customHeight="1" thickBot="1" x14ac:dyDescent="0.3">
      <c r="A119" s="19" t="s">
        <v>332</v>
      </c>
      <c r="B119" s="9" t="s">
        <v>381</v>
      </c>
      <c r="C119" s="12" t="s">
        <v>382</v>
      </c>
      <c r="D119" s="1" t="s">
        <v>383</v>
      </c>
      <c r="E119" s="9">
        <v>188</v>
      </c>
      <c r="F119" s="22" t="s">
        <v>12</v>
      </c>
      <c r="G119" s="26">
        <v>76102</v>
      </c>
      <c r="H119" s="26">
        <f t="shared" si="4"/>
        <v>289948.62</v>
      </c>
      <c r="I119" s="17" t="s">
        <v>28</v>
      </c>
      <c r="J119" s="22" t="s">
        <v>14</v>
      </c>
      <c r="K119" s="22" t="s">
        <v>3</v>
      </c>
    </row>
    <row r="120" spans="1:11" ht="15.75" customHeight="1" thickBot="1" x14ac:dyDescent="0.3">
      <c r="A120" s="19" t="s">
        <v>333</v>
      </c>
      <c r="B120" s="1" t="s">
        <v>73</v>
      </c>
      <c r="C120" s="1">
        <v>15</v>
      </c>
      <c r="D120" s="1" t="s">
        <v>176</v>
      </c>
      <c r="E120" s="9">
        <v>20</v>
      </c>
      <c r="F120" s="9" t="s">
        <v>12</v>
      </c>
      <c r="G120" s="24">
        <v>10798</v>
      </c>
      <c r="H120" s="24">
        <f t="shared" si="4"/>
        <v>41140.379999999997</v>
      </c>
      <c r="I120" s="9" t="s">
        <v>27</v>
      </c>
      <c r="J120" s="9" t="s">
        <v>25</v>
      </c>
      <c r="K120" s="9" t="s">
        <v>211</v>
      </c>
    </row>
    <row r="121" spans="1:11" ht="15.75" customHeight="1" thickBot="1" x14ac:dyDescent="0.3">
      <c r="A121" s="19" t="s">
        <v>334</v>
      </c>
      <c r="B121" s="9" t="s">
        <v>73</v>
      </c>
      <c r="C121" s="9">
        <v>24</v>
      </c>
      <c r="D121" s="9" t="s">
        <v>177</v>
      </c>
      <c r="E121" s="9">
        <v>109</v>
      </c>
      <c r="F121" s="9" t="s">
        <v>12</v>
      </c>
      <c r="G121" s="24">
        <v>39362</v>
      </c>
      <c r="H121" s="24">
        <f t="shared" si="4"/>
        <v>149969.22</v>
      </c>
      <c r="I121" s="9" t="s">
        <v>28</v>
      </c>
      <c r="J121" s="9" t="s">
        <v>202</v>
      </c>
      <c r="K121" s="9" t="s">
        <v>211</v>
      </c>
    </row>
    <row r="122" spans="1:11" ht="15.75" customHeight="1" thickBot="1" x14ac:dyDescent="0.3">
      <c r="A122" s="19" t="s">
        <v>335</v>
      </c>
      <c r="B122" s="9" t="s">
        <v>73</v>
      </c>
      <c r="C122" s="9">
        <v>24</v>
      </c>
      <c r="D122" s="9" t="s">
        <v>178</v>
      </c>
      <c r="E122" s="9">
        <v>110</v>
      </c>
      <c r="F122" s="9" t="s">
        <v>12</v>
      </c>
      <c r="G122" s="24">
        <v>39723</v>
      </c>
      <c r="H122" s="24">
        <f t="shared" si="4"/>
        <v>151344.63</v>
      </c>
      <c r="I122" s="9" t="s">
        <v>28</v>
      </c>
      <c r="J122" s="9" t="s">
        <v>202</v>
      </c>
      <c r="K122" s="9" t="s">
        <v>211</v>
      </c>
    </row>
    <row r="123" spans="1:11" ht="15.75" customHeight="1" thickBot="1" x14ac:dyDescent="0.3">
      <c r="A123" s="19" t="s">
        <v>336</v>
      </c>
      <c r="B123" s="1" t="s">
        <v>73</v>
      </c>
      <c r="C123" s="1">
        <v>27</v>
      </c>
      <c r="D123" s="1" t="s">
        <v>179</v>
      </c>
      <c r="E123" s="3">
        <v>114</v>
      </c>
      <c r="F123" s="9" t="s">
        <v>12</v>
      </c>
      <c r="G123" s="24">
        <v>49157</v>
      </c>
      <c r="H123" s="24">
        <f t="shared" si="4"/>
        <v>187288.17</v>
      </c>
      <c r="I123" s="4" t="s">
        <v>5</v>
      </c>
      <c r="J123" s="4" t="s">
        <v>7</v>
      </c>
      <c r="K123" s="3" t="s">
        <v>3</v>
      </c>
    </row>
    <row r="124" spans="1:11" ht="15.75" customHeight="1" thickBot="1" x14ac:dyDescent="0.3">
      <c r="A124" s="19" t="s">
        <v>337</v>
      </c>
      <c r="B124" s="1" t="s">
        <v>73</v>
      </c>
      <c r="C124" s="1">
        <v>30</v>
      </c>
      <c r="D124" s="1" t="s">
        <v>180</v>
      </c>
      <c r="E124" s="9">
        <v>90</v>
      </c>
      <c r="F124" s="9" t="s">
        <v>12</v>
      </c>
      <c r="G124" s="24">
        <v>31680</v>
      </c>
      <c r="H124" s="24">
        <f t="shared" si="4"/>
        <v>120700.8</v>
      </c>
      <c r="I124" s="9" t="s">
        <v>27</v>
      </c>
      <c r="J124" s="9" t="s">
        <v>25</v>
      </c>
      <c r="K124" s="9" t="s">
        <v>211</v>
      </c>
    </row>
    <row r="125" spans="1:11" ht="15.75" customHeight="1" thickBot="1" x14ac:dyDescent="0.3">
      <c r="A125" s="19" t="s">
        <v>338</v>
      </c>
      <c r="B125" s="9" t="s">
        <v>73</v>
      </c>
      <c r="C125" s="9">
        <v>38</v>
      </c>
      <c r="D125" s="9" t="s">
        <v>181</v>
      </c>
      <c r="E125" s="9">
        <v>59</v>
      </c>
      <c r="F125" s="9" t="s">
        <v>13</v>
      </c>
      <c r="G125" s="24">
        <v>45755</v>
      </c>
      <c r="H125" s="24">
        <f t="shared" si="4"/>
        <v>174326.55</v>
      </c>
      <c r="I125" s="9" t="s">
        <v>28</v>
      </c>
      <c r="J125" s="9" t="s">
        <v>201</v>
      </c>
      <c r="K125" s="9" t="s">
        <v>211</v>
      </c>
    </row>
    <row r="126" spans="1:11" ht="15.75" customHeight="1" thickBot="1" x14ac:dyDescent="0.3">
      <c r="A126" s="19" t="s">
        <v>339</v>
      </c>
      <c r="B126" s="1" t="s">
        <v>73</v>
      </c>
      <c r="C126" s="10" t="s">
        <v>87</v>
      </c>
      <c r="D126" s="1" t="s">
        <v>182</v>
      </c>
      <c r="E126" s="9">
        <v>70</v>
      </c>
      <c r="F126" s="9" t="s">
        <v>13</v>
      </c>
      <c r="G126" s="24">
        <v>26796</v>
      </c>
      <c r="H126" s="24">
        <f t="shared" si="4"/>
        <v>102092.76</v>
      </c>
      <c r="I126" s="4" t="s">
        <v>10</v>
      </c>
      <c r="J126" s="9" t="s">
        <v>201</v>
      </c>
      <c r="K126" s="3" t="s">
        <v>3</v>
      </c>
    </row>
    <row r="127" spans="1:11" ht="15.75" customHeight="1" thickBot="1" x14ac:dyDescent="0.3">
      <c r="A127" s="19" t="s">
        <v>340</v>
      </c>
      <c r="B127" s="1" t="s">
        <v>73</v>
      </c>
      <c r="C127" s="10" t="s">
        <v>88</v>
      </c>
      <c r="D127" s="1" t="s">
        <v>183</v>
      </c>
      <c r="E127" s="9">
        <v>128</v>
      </c>
      <c r="F127" s="9" t="s">
        <v>13</v>
      </c>
      <c r="G127" s="24">
        <v>38720</v>
      </c>
      <c r="H127" s="24">
        <f t="shared" si="4"/>
        <v>147523.20000000001</v>
      </c>
      <c r="I127" s="3" t="s">
        <v>10</v>
      </c>
      <c r="J127" s="9" t="s">
        <v>201</v>
      </c>
      <c r="K127" s="3" t="s">
        <v>3</v>
      </c>
    </row>
    <row r="128" spans="1:11" ht="15.75" thickBot="1" x14ac:dyDescent="0.3">
      <c r="A128" s="19" t="s">
        <v>341</v>
      </c>
      <c r="B128" s="1" t="s">
        <v>74</v>
      </c>
      <c r="C128" s="10" t="s">
        <v>83</v>
      </c>
      <c r="D128" s="1" t="s">
        <v>184</v>
      </c>
      <c r="E128" s="3">
        <v>202</v>
      </c>
      <c r="F128" s="9" t="s">
        <v>13</v>
      </c>
      <c r="G128" s="24">
        <v>73058</v>
      </c>
      <c r="H128" s="24">
        <f t="shared" si="4"/>
        <v>278350.98</v>
      </c>
      <c r="I128" s="4" t="s">
        <v>5</v>
      </c>
      <c r="J128" s="4" t="s">
        <v>6</v>
      </c>
      <c r="K128" s="3" t="s">
        <v>3</v>
      </c>
    </row>
    <row r="129" spans="1:11" ht="15.75" customHeight="1" thickBot="1" x14ac:dyDescent="0.3">
      <c r="A129" s="19" t="s">
        <v>342</v>
      </c>
      <c r="B129" s="1" t="s">
        <v>73</v>
      </c>
      <c r="C129" s="1">
        <v>61</v>
      </c>
      <c r="D129" s="1" t="s">
        <v>185</v>
      </c>
      <c r="E129" s="9">
        <v>34</v>
      </c>
      <c r="F129" s="9" t="s">
        <v>13</v>
      </c>
      <c r="G129" s="24">
        <v>8804</v>
      </c>
      <c r="H129" s="24">
        <f t="shared" si="4"/>
        <v>33543.24</v>
      </c>
      <c r="I129" s="9" t="s">
        <v>28</v>
      </c>
      <c r="J129" s="9" t="s">
        <v>208</v>
      </c>
      <c r="K129" s="9" t="s">
        <v>211</v>
      </c>
    </row>
    <row r="130" spans="1:11" ht="15.75" customHeight="1" thickBot="1" x14ac:dyDescent="0.3">
      <c r="A130" s="19" t="s">
        <v>343</v>
      </c>
      <c r="B130" s="1" t="s">
        <v>73</v>
      </c>
      <c r="C130" s="1">
        <v>66</v>
      </c>
      <c r="D130" s="1" t="s">
        <v>186</v>
      </c>
      <c r="E130" s="9">
        <v>139</v>
      </c>
      <c r="F130" s="9" t="s">
        <v>12</v>
      </c>
      <c r="G130" s="24">
        <v>66359</v>
      </c>
      <c r="H130" s="24">
        <f t="shared" si="4"/>
        <v>252827.79</v>
      </c>
      <c r="I130" s="9" t="s">
        <v>27</v>
      </c>
      <c r="J130" s="9" t="s">
        <v>25</v>
      </c>
      <c r="K130" s="9" t="s">
        <v>211</v>
      </c>
    </row>
    <row r="131" spans="1:11" ht="15.75" customHeight="1" thickBot="1" x14ac:dyDescent="0.3">
      <c r="A131" s="19" t="s">
        <v>344</v>
      </c>
      <c r="B131" s="1" t="s">
        <v>54</v>
      </c>
      <c r="C131" s="1">
        <v>12</v>
      </c>
      <c r="D131" s="1" t="s">
        <v>216</v>
      </c>
      <c r="E131" s="9">
        <v>96</v>
      </c>
      <c r="F131" s="9" t="s">
        <v>31</v>
      </c>
      <c r="G131" s="24">
        <v>112817</v>
      </c>
      <c r="H131" s="24">
        <f t="shared" ref="H131:H145" si="5">G131*3*1.27</f>
        <v>429832.77</v>
      </c>
      <c r="I131" s="9" t="s">
        <v>198</v>
      </c>
      <c r="J131" s="9" t="s">
        <v>201</v>
      </c>
      <c r="K131" s="9" t="s">
        <v>211</v>
      </c>
    </row>
    <row r="132" spans="1:11" ht="15.75" customHeight="1" thickBot="1" x14ac:dyDescent="0.3">
      <c r="A132" s="19" t="s">
        <v>345</v>
      </c>
      <c r="B132" s="1" t="s">
        <v>54</v>
      </c>
      <c r="C132" s="1">
        <v>22</v>
      </c>
      <c r="D132" s="1" t="s">
        <v>187</v>
      </c>
      <c r="E132" s="3">
        <v>27</v>
      </c>
      <c r="F132" s="9" t="s">
        <v>31</v>
      </c>
      <c r="G132" s="24">
        <v>41926</v>
      </c>
      <c r="H132" s="24">
        <f t="shared" si="5"/>
        <v>159738.06</v>
      </c>
      <c r="I132" s="4" t="s">
        <v>198</v>
      </c>
      <c r="J132" s="3" t="s">
        <v>30</v>
      </c>
      <c r="K132" s="3" t="s">
        <v>17</v>
      </c>
    </row>
    <row r="133" spans="1:11" ht="15.75" customHeight="1" thickBot="1" x14ac:dyDescent="0.3">
      <c r="A133" s="19" t="s">
        <v>346</v>
      </c>
      <c r="B133" s="9" t="s">
        <v>54</v>
      </c>
      <c r="C133" s="9">
        <v>23</v>
      </c>
      <c r="D133" s="9" t="s">
        <v>188</v>
      </c>
      <c r="E133" s="3">
        <v>294</v>
      </c>
      <c r="F133" s="9" t="s">
        <v>0</v>
      </c>
      <c r="G133" s="24">
        <v>969471</v>
      </c>
      <c r="H133" s="24">
        <f t="shared" si="5"/>
        <v>3693684.5100000002</v>
      </c>
      <c r="I133" s="4" t="s">
        <v>10</v>
      </c>
      <c r="J133" s="3" t="s">
        <v>16</v>
      </c>
      <c r="K133" s="3" t="s">
        <v>55</v>
      </c>
    </row>
    <row r="134" spans="1:11" ht="15.75" customHeight="1" thickBot="1" x14ac:dyDescent="0.3">
      <c r="A134" s="19" t="s">
        <v>347</v>
      </c>
      <c r="B134" s="1" t="s">
        <v>54</v>
      </c>
      <c r="C134" s="1">
        <v>29</v>
      </c>
      <c r="D134" s="1" t="s">
        <v>189</v>
      </c>
      <c r="E134" s="9">
        <v>157</v>
      </c>
      <c r="F134" s="9" t="s">
        <v>31</v>
      </c>
      <c r="G134" s="24">
        <v>170734</v>
      </c>
      <c r="H134" s="24">
        <f t="shared" si="5"/>
        <v>650496.54</v>
      </c>
      <c r="I134" s="9" t="s">
        <v>28</v>
      </c>
      <c r="J134" s="9" t="s">
        <v>209</v>
      </c>
      <c r="K134" s="9" t="s">
        <v>211</v>
      </c>
    </row>
    <row r="135" spans="1:11" ht="15.75" customHeight="1" thickBot="1" x14ac:dyDescent="0.3">
      <c r="A135" s="19" t="s">
        <v>348</v>
      </c>
      <c r="B135" s="1" t="s">
        <v>54</v>
      </c>
      <c r="C135" s="1">
        <v>32</v>
      </c>
      <c r="D135" s="1" t="s">
        <v>190</v>
      </c>
      <c r="E135" s="9">
        <v>210</v>
      </c>
      <c r="F135" s="9" t="s">
        <v>22</v>
      </c>
      <c r="G135" s="24">
        <v>105267</v>
      </c>
      <c r="H135" s="24">
        <f t="shared" si="5"/>
        <v>401067.27</v>
      </c>
      <c r="I135" s="9" t="s">
        <v>5</v>
      </c>
      <c r="J135" s="9" t="s">
        <v>205</v>
      </c>
      <c r="K135" s="9" t="s">
        <v>211</v>
      </c>
    </row>
    <row r="136" spans="1:11" ht="15.75" customHeight="1" thickBot="1" x14ac:dyDescent="0.3">
      <c r="A136" s="19" t="s">
        <v>349</v>
      </c>
      <c r="B136" s="1" t="s">
        <v>54</v>
      </c>
      <c r="C136" s="1">
        <v>41</v>
      </c>
      <c r="D136" s="1" t="s">
        <v>392</v>
      </c>
      <c r="E136" s="9">
        <v>68</v>
      </c>
      <c r="F136" s="9" t="s">
        <v>0</v>
      </c>
      <c r="G136" s="24">
        <v>152064</v>
      </c>
      <c r="H136" s="24">
        <f t="shared" si="5"/>
        <v>579363.83999999997</v>
      </c>
      <c r="I136" s="9" t="s">
        <v>1</v>
      </c>
      <c r="J136" s="9" t="s">
        <v>14</v>
      </c>
      <c r="K136" s="9" t="s">
        <v>17</v>
      </c>
    </row>
    <row r="137" spans="1:11" ht="15.75" customHeight="1" thickBot="1" x14ac:dyDescent="0.3">
      <c r="A137" s="19" t="s">
        <v>350</v>
      </c>
      <c r="B137" s="22" t="s">
        <v>54</v>
      </c>
      <c r="C137" s="22">
        <v>47</v>
      </c>
      <c r="D137" s="22" t="s">
        <v>384</v>
      </c>
      <c r="E137" s="22">
        <v>125</v>
      </c>
      <c r="F137" s="22" t="s">
        <v>0</v>
      </c>
      <c r="G137" s="26">
        <v>166630</v>
      </c>
      <c r="H137" s="26">
        <f t="shared" si="5"/>
        <v>634860.30000000005</v>
      </c>
      <c r="I137" s="17" t="s">
        <v>28</v>
      </c>
      <c r="J137" s="22" t="s">
        <v>6</v>
      </c>
      <c r="K137" s="22" t="s">
        <v>3</v>
      </c>
    </row>
    <row r="138" spans="1:11" ht="15.75" customHeight="1" thickBot="1" x14ac:dyDescent="0.3">
      <c r="A138" s="19" t="s">
        <v>351</v>
      </c>
      <c r="B138" s="1" t="s">
        <v>54</v>
      </c>
      <c r="C138" s="1">
        <v>48</v>
      </c>
      <c r="D138" s="1" t="s">
        <v>191</v>
      </c>
      <c r="E138" s="9">
        <v>34</v>
      </c>
      <c r="F138" s="9" t="s">
        <v>4</v>
      </c>
      <c r="G138" s="24">
        <v>42589</v>
      </c>
      <c r="H138" s="24">
        <f t="shared" si="5"/>
        <v>162264.09</v>
      </c>
      <c r="I138" s="9" t="s">
        <v>27</v>
      </c>
      <c r="J138" s="9" t="s">
        <v>201</v>
      </c>
      <c r="K138" s="9" t="s">
        <v>211</v>
      </c>
    </row>
    <row r="139" spans="1:11" ht="26.25" thickBot="1" x14ac:dyDescent="0.3">
      <c r="A139" s="19" t="s">
        <v>411</v>
      </c>
      <c r="B139" s="9" t="s">
        <v>54</v>
      </c>
      <c r="C139" s="9">
        <v>48</v>
      </c>
      <c r="D139" s="9" t="s">
        <v>192</v>
      </c>
      <c r="E139" s="9">
        <v>87</v>
      </c>
      <c r="F139" s="9" t="s">
        <v>31</v>
      </c>
      <c r="G139" s="24">
        <v>86981</v>
      </c>
      <c r="H139" s="24">
        <f t="shared" si="5"/>
        <v>331397.61</v>
      </c>
      <c r="I139" s="9" t="s">
        <v>29</v>
      </c>
      <c r="J139" s="9" t="s">
        <v>201</v>
      </c>
      <c r="K139" s="9" t="s">
        <v>211</v>
      </c>
    </row>
    <row r="140" spans="1:11" ht="15.75" customHeight="1" thickBot="1" x14ac:dyDescent="0.3">
      <c r="A140" s="19" t="s">
        <v>412</v>
      </c>
      <c r="B140" s="1" t="s">
        <v>54</v>
      </c>
      <c r="C140" s="1">
        <v>54</v>
      </c>
      <c r="D140" s="1" t="s">
        <v>193</v>
      </c>
      <c r="E140" s="9">
        <v>197</v>
      </c>
      <c r="F140" s="9" t="s">
        <v>31</v>
      </c>
      <c r="G140" s="24">
        <v>127849</v>
      </c>
      <c r="H140" s="24">
        <f t="shared" si="5"/>
        <v>487104.69</v>
      </c>
      <c r="I140" s="4" t="s">
        <v>10</v>
      </c>
      <c r="J140" s="9" t="s">
        <v>201</v>
      </c>
      <c r="K140" s="3" t="s">
        <v>3</v>
      </c>
    </row>
    <row r="141" spans="1:11" ht="15.75" customHeight="1" thickBot="1" x14ac:dyDescent="0.3">
      <c r="A141" s="19" t="s">
        <v>413</v>
      </c>
      <c r="B141" s="1" t="s">
        <v>75</v>
      </c>
      <c r="C141" s="1">
        <v>55</v>
      </c>
      <c r="D141" s="1" t="s">
        <v>194</v>
      </c>
      <c r="E141" s="9">
        <v>76</v>
      </c>
      <c r="F141" s="9" t="s">
        <v>12</v>
      </c>
      <c r="G141" s="24">
        <v>22676</v>
      </c>
      <c r="H141" s="24">
        <f t="shared" si="5"/>
        <v>86395.56</v>
      </c>
      <c r="I141" s="9" t="s">
        <v>5</v>
      </c>
      <c r="J141" s="9" t="s">
        <v>201</v>
      </c>
      <c r="K141" s="9" t="s">
        <v>211</v>
      </c>
    </row>
    <row r="142" spans="1:11" ht="15.75" customHeight="1" thickBot="1" x14ac:dyDescent="0.3">
      <c r="A142" s="19" t="s">
        <v>414</v>
      </c>
      <c r="B142" s="1" t="s">
        <v>75</v>
      </c>
      <c r="C142" s="1">
        <v>55</v>
      </c>
      <c r="D142" s="1" t="s">
        <v>195</v>
      </c>
      <c r="E142" s="9">
        <v>96</v>
      </c>
      <c r="F142" s="9" t="s">
        <v>12</v>
      </c>
      <c r="G142" s="24">
        <v>25233</v>
      </c>
      <c r="H142" s="24">
        <f t="shared" si="5"/>
        <v>96137.73</v>
      </c>
      <c r="I142" s="9" t="s">
        <v>5</v>
      </c>
      <c r="J142" s="9" t="s">
        <v>201</v>
      </c>
      <c r="K142" s="9" t="s">
        <v>211</v>
      </c>
    </row>
    <row r="143" spans="1:11" ht="17.25" customHeight="1" thickBot="1" x14ac:dyDescent="0.3">
      <c r="A143" s="19" t="s">
        <v>415</v>
      </c>
      <c r="B143" s="1" t="s">
        <v>75</v>
      </c>
      <c r="C143" s="1">
        <v>60</v>
      </c>
      <c r="D143" s="1" t="s">
        <v>196</v>
      </c>
      <c r="E143" s="9">
        <v>66</v>
      </c>
      <c r="F143" s="9" t="s">
        <v>12</v>
      </c>
      <c r="G143" s="24">
        <v>34320</v>
      </c>
      <c r="H143" s="24">
        <f t="shared" si="5"/>
        <v>130759.2</v>
      </c>
      <c r="I143" s="9" t="s">
        <v>5</v>
      </c>
      <c r="J143" s="9" t="s">
        <v>203</v>
      </c>
      <c r="K143" s="9" t="s">
        <v>211</v>
      </c>
    </row>
    <row r="144" spans="1:11" ht="15.75" customHeight="1" thickBot="1" x14ac:dyDescent="0.3">
      <c r="A144" s="19" t="s">
        <v>416</v>
      </c>
      <c r="B144" s="1" t="s">
        <v>75</v>
      </c>
      <c r="C144" s="1">
        <v>64</v>
      </c>
      <c r="D144" s="1" t="s">
        <v>197</v>
      </c>
      <c r="E144" s="9">
        <v>148</v>
      </c>
      <c r="F144" s="9" t="s">
        <v>12</v>
      </c>
      <c r="G144" s="24">
        <v>70981</v>
      </c>
      <c r="H144" s="24">
        <f t="shared" si="5"/>
        <v>270437.61</v>
      </c>
      <c r="I144" s="4" t="s">
        <v>1</v>
      </c>
      <c r="J144" s="9" t="s">
        <v>201</v>
      </c>
      <c r="K144" s="3" t="s">
        <v>3</v>
      </c>
    </row>
    <row r="145" spans="1:11" ht="15.75" thickBot="1" x14ac:dyDescent="0.3">
      <c r="A145" s="19" t="s">
        <v>417</v>
      </c>
      <c r="B145" s="22" t="s">
        <v>385</v>
      </c>
      <c r="C145" s="22">
        <v>14</v>
      </c>
      <c r="D145" s="22" t="s">
        <v>386</v>
      </c>
      <c r="E145" s="22">
        <v>128</v>
      </c>
      <c r="F145" s="22" t="s">
        <v>12</v>
      </c>
      <c r="G145" s="26">
        <v>50688</v>
      </c>
      <c r="H145" s="26">
        <f t="shared" si="5"/>
        <v>193121.28</v>
      </c>
      <c r="I145" s="22" t="s">
        <v>5</v>
      </c>
      <c r="J145" s="22" t="s">
        <v>6</v>
      </c>
      <c r="K145" s="22" t="s">
        <v>3</v>
      </c>
    </row>
  </sheetData>
  <autoFilter ref="A1:K145" xr:uid="{D6CF20DD-59B7-48C4-A92A-263C49A1CB5C}"/>
  <phoneticPr fontId="4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Alberti Krisztián</dc:creator>
  <cp:lastModifiedBy>Alberti Krisztián</cp:lastModifiedBy>
  <cp:lastPrinted>2025-08-22T08:35:15Z</cp:lastPrinted>
  <dcterms:created xsi:type="dcterms:W3CDTF">2023-06-09T07:48:49Z</dcterms:created>
  <dcterms:modified xsi:type="dcterms:W3CDTF">2026-01-28T01:52:03Z</dcterms:modified>
</cp:coreProperties>
</file>